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I:\Perspektywa 2014-2020\Warszawa Babice\Dokumentacja projektowa\PROJEKT WYKONAWCZY\2020.01.31_BABICE_PW_OSTATECZNY\17_HARMONOGRAM RZECZOWO-FINANSOWY\"/>
    </mc:Choice>
  </mc:AlternateContent>
  <bookViews>
    <workbookView xWindow="-120" yWindow="-120" windowWidth="29040" windowHeight="15840"/>
  </bookViews>
  <sheets>
    <sheet name="Arkusz1" sheetId="1" r:id="rId1"/>
  </sheets>
  <definedNames>
    <definedName name="_xlnm.Print_Area" localSheetId="0">Arkusz1!$A$1:$T$220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217" i="1" l="1"/>
  <c r="P217" i="1"/>
  <c r="O173" i="1"/>
  <c r="G207" i="1"/>
  <c r="H207" i="1"/>
  <c r="I207" i="1"/>
  <c r="L207" i="1"/>
  <c r="M207" i="1"/>
  <c r="N207" i="1"/>
  <c r="O207" i="1"/>
  <c r="P207" i="1"/>
  <c r="Q207" i="1"/>
  <c r="R207" i="1"/>
  <c r="S207" i="1"/>
  <c r="G203" i="1"/>
  <c r="H203" i="1"/>
  <c r="K203" i="1"/>
  <c r="L203" i="1"/>
  <c r="M203" i="1"/>
  <c r="N203" i="1"/>
  <c r="O203" i="1"/>
  <c r="S203" i="1"/>
  <c r="I198" i="1"/>
  <c r="J198" i="1"/>
  <c r="K198" i="1"/>
  <c r="L198" i="1"/>
  <c r="M198" i="1"/>
  <c r="N198" i="1"/>
  <c r="O198" i="1"/>
  <c r="P198" i="1"/>
  <c r="Q198" i="1"/>
  <c r="R198" i="1"/>
  <c r="S198" i="1"/>
  <c r="I192" i="1"/>
  <c r="J192" i="1"/>
  <c r="K192" i="1"/>
  <c r="L192" i="1"/>
  <c r="M192" i="1"/>
  <c r="N192" i="1"/>
  <c r="O192" i="1"/>
  <c r="P192" i="1"/>
  <c r="Q192" i="1"/>
  <c r="R192" i="1"/>
  <c r="S192" i="1"/>
  <c r="G185" i="1"/>
  <c r="H185" i="1"/>
  <c r="I185" i="1"/>
  <c r="J185" i="1"/>
  <c r="K185" i="1"/>
  <c r="L185" i="1"/>
  <c r="M185" i="1"/>
  <c r="N185" i="1"/>
  <c r="O185" i="1"/>
  <c r="S185" i="1"/>
  <c r="G181" i="1"/>
  <c r="H181" i="1"/>
  <c r="L181" i="1"/>
  <c r="Q181" i="1"/>
  <c r="R181" i="1"/>
  <c r="S181" i="1"/>
  <c r="H173" i="1"/>
  <c r="I173" i="1"/>
  <c r="N173" i="1"/>
  <c r="S173" i="1"/>
  <c r="H165" i="1"/>
  <c r="I165" i="1"/>
  <c r="J165" i="1"/>
  <c r="K165" i="1"/>
  <c r="L165" i="1"/>
  <c r="M165" i="1"/>
  <c r="N165" i="1"/>
  <c r="O165" i="1"/>
  <c r="P165" i="1"/>
  <c r="Q165" i="1"/>
  <c r="R165" i="1"/>
  <c r="J157" i="1"/>
  <c r="K157" i="1"/>
  <c r="L157" i="1"/>
  <c r="M157" i="1"/>
  <c r="N157" i="1"/>
  <c r="O157" i="1"/>
  <c r="P157" i="1"/>
  <c r="S157" i="1"/>
  <c r="G146" i="1"/>
  <c r="J146" i="1"/>
  <c r="K146" i="1"/>
  <c r="L146" i="1"/>
  <c r="M146" i="1"/>
  <c r="N146" i="1"/>
  <c r="S146" i="1"/>
  <c r="J136" i="1"/>
  <c r="K136" i="1"/>
  <c r="L136" i="1"/>
  <c r="M136" i="1"/>
  <c r="N136" i="1"/>
  <c r="O136" i="1"/>
  <c r="S136" i="1"/>
  <c r="G126" i="1"/>
  <c r="H126" i="1"/>
  <c r="I126" i="1"/>
  <c r="J126" i="1"/>
  <c r="K126" i="1"/>
  <c r="L126" i="1"/>
  <c r="M126" i="1"/>
  <c r="N126" i="1"/>
  <c r="S126" i="1"/>
  <c r="J112" i="1"/>
  <c r="N112" i="1"/>
  <c r="O112" i="1"/>
  <c r="P112" i="1"/>
  <c r="S112" i="1"/>
  <c r="K97" i="1"/>
  <c r="L97" i="1"/>
  <c r="M97" i="1"/>
  <c r="P97" i="1"/>
  <c r="S97" i="1"/>
  <c r="F97" i="1"/>
  <c r="H85" i="1"/>
  <c r="K85" i="1"/>
  <c r="S85" i="1"/>
  <c r="K75" i="1"/>
  <c r="L75" i="1"/>
  <c r="M75" i="1"/>
  <c r="S75" i="1"/>
  <c r="G64" i="1"/>
  <c r="H64" i="1"/>
  <c r="I64" i="1"/>
  <c r="J64" i="1"/>
  <c r="K64" i="1"/>
  <c r="L64" i="1"/>
  <c r="M64" i="1"/>
  <c r="P64" i="1"/>
  <c r="S64" i="1"/>
  <c r="N51" i="1"/>
  <c r="O51" i="1"/>
  <c r="P51" i="1"/>
  <c r="S51" i="1"/>
  <c r="G36" i="1"/>
  <c r="H36" i="1"/>
  <c r="I36" i="1"/>
  <c r="J36" i="1"/>
  <c r="P36" i="1"/>
  <c r="S36" i="1"/>
  <c r="J24" i="1"/>
  <c r="K24" i="1"/>
  <c r="O24" i="1"/>
  <c r="S24" i="1"/>
  <c r="F14" i="1"/>
  <c r="K14" i="1"/>
  <c r="F146" i="1"/>
  <c r="R112" i="1"/>
  <c r="Q112" i="1"/>
  <c r="M24" i="1"/>
  <c r="N24" i="1"/>
  <c r="L24" i="1"/>
  <c r="I51" i="1"/>
  <c r="J85" i="1"/>
  <c r="I85" i="1"/>
  <c r="J14" i="1"/>
  <c r="J75" i="1"/>
  <c r="I203" i="1"/>
  <c r="J203" i="1"/>
  <c r="I146" i="1"/>
  <c r="H146" i="1"/>
  <c r="P185" i="1"/>
  <c r="Q185" i="1"/>
  <c r="R185" i="1"/>
  <c r="F75" i="1"/>
  <c r="S14" i="1"/>
  <c r="G97" i="1"/>
  <c r="M36" i="1"/>
  <c r="N36" i="1" l="1"/>
  <c r="Q97" i="1"/>
  <c r="N97" i="1"/>
  <c r="H192" i="1"/>
  <c r="I181" i="1"/>
  <c r="R36" i="1"/>
  <c r="O181" i="1"/>
  <c r="J181" i="1"/>
  <c r="P181" i="1"/>
  <c r="N181" i="1"/>
  <c r="R97" i="1"/>
  <c r="O97" i="1"/>
  <c r="G192" i="1"/>
  <c r="K181" i="1"/>
  <c r="Q173" i="1"/>
  <c r="P173" i="1"/>
  <c r="O36" i="1"/>
  <c r="Q36" i="1"/>
  <c r="R75" i="1"/>
  <c r="R173" i="1"/>
  <c r="M181" i="1"/>
  <c r="T64" i="1"/>
  <c r="K173" i="1"/>
  <c r="L173" i="1"/>
  <c r="M173" i="1"/>
  <c r="J173" i="1"/>
  <c r="G24" i="1"/>
  <c r="F24" i="1"/>
  <c r="F85" i="1"/>
  <c r="G85" i="1"/>
  <c r="F136" i="1"/>
  <c r="G112" i="1"/>
  <c r="F112" i="1"/>
  <c r="G173" i="1"/>
  <c r="G75" i="1"/>
  <c r="I75" i="1"/>
  <c r="M14" i="1"/>
  <c r="N14" i="1"/>
  <c r="O14" i="1"/>
  <c r="L14" i="1"/>
  <c r="G217" i="1"/>
  <c r="H217" i="1"/>
  <c r="I217" i="1"/>
  <c r="J217" i="1"/>
  <c r="K217" i="1"/>
  <c r="L217" i="1"/>
  <c r="M217" i="1"/>
  <c r="Q217" i="1"/>
  <c r="R217" i="1"/>
  <c r="S217" i="1"/>
  <c r="T217" i="1"/>
  <c r="F217" i="1"/>
  <c r="O217" i="1"/>
  <c r="F36" i="1"/>
  <c r="F157" i="1"/>
  <c r="G165" i="1" l="1"/>
  <c r="H75" i="1"/>
  <c r="D217" i="1"/>
  <c r="R203" i="1"/>
  <c r="Q203" i="1"/>
  <c r="P203" i="1"/>
  <c r="P85" i="1"/>
  <c r="L36" i="1"/>
  <c r="K36" i="1"/>
  <c r="I136" i="1" l="1"/>
  <c r="H136" i="1"/>
  <c r="G136" i="1"/>
  <c r="T157" i="1"/>
  <c r="T181" i="1"/>
  <c r="T192" i="1"/>
  <c r="T198" i="1"/>
  <c r="T126" i="1"/>
  <c r="K207" i="1"/>
  <c r="J207" i="1"/>
  <c r="G14" i="1"/>
  <c r="H14" i="1"/>
  <c r="I14" i="1"/>
  <c r="F192" i="1"/>
  <c r="I24" i="1"/>
  <c r="H24" i="1"/>
  <c r="T185" i="1"/>
  <c r="F198" i="1"/>
  <c r="J97" i="1"/>
  <c r="I97" i="1"/>
  <c r="F126" i="1"/>
  <c r="H51" i="1"/>
  <c r="T207" i="1"/>
  <c r="F207" i="1"/>
  <c r="D207" i="1"/>
  <c r="D24" i="1"/>
  <c r="D36" i="1"/>
  <c r="D51" i="1"/>
  <c r="D64" i="1"/>
  <c r="D75" i="1"/>
  <c r="D85" i="1"/>
  <c r="D97" i="1"/>
  <c r="D112" i="1"/>
  <c r="D126" i="1"/>
  <c r="D136" i="1"/>
  <c r="D157" i="1"/>
  <c r="D203" i="1"/>
  <c r="T203" i="1"/>
  <c r="F203" i="1"/>
  <c r="P126" i="1" l="1"/>
  <c r="Q126" i="1"/>
  <c r="N64" i="1"/>
  <c r="Q64" i="1"/>
  <c r="O64" i="1"/>
  <c r="R64" i="1"/>
  <c r="O126" i="1"/>
  <c r="R126" i="1"/>
  <c r="G157" i="1"/>
  <c r="R157" i="1"/>
  <c r="Q157" i="1"/>
  <c r="T173" i="1"/>
  <c r="H157" i="1" l="1"/>
  <c r="I157" i="1"/>
  <c r="I218" i="1"/>
  <c r="I112" i="1"/>
  <c r="H112" i="1"/>
  <c r="R51" i="1"/>
  <c r="Q51" i="1"/>
  <c r="J51" i="1"/>
  <c r="J218" i="1" s="1"/>
  <c r="F51" i="1"/>
  <c r="M112" i="1" l="1"/>
  <c r="K51" i="1"/>
  <c r="K112" i="1"/>
  <c r="G198" i="1"/>
  <c r="M51" i="1"/>
  <c r="G51" i="1"/>
  <c r="G218" i="1" s="1"/>
  <c r="L51" i="1"/>
  <c r="L112" i="1"/>
  <c r="H198" i="1"/>
  <c r="F165" i="1"/>
  <c r="D198" i="1"/>
  <c r="D192" i="1"/>
  <c r="D181" i="1"/>
  <c r="D185" i="1"/>
  <c r="R136" i="1"/>
  <c r="Q136" i="1"/>
  <c r="P136" i="1"/>
  <c r="H97" i="1"/>
  <c r="L85" i="1"/>
  <c r="M85" i="1"/>
  <c r="N85" i="1"/>
  <c r="O85" i="1"/>
  <c r="Q75" i="1"/>
  <c r="P75" i="1"/>
  <c r="N75" i="1"/>
  <c r="O75" i="1"/>
  <c r="P14" i="1"/>
  <c r="M218" i="1" l="1"/>
  <c r="H218" i="1"/>
  <c r="R24" i="1"/>
  <c r="Q146" i="1"/>
  <c r="K218" i="1"/>
  <c r="Q85" i="1"/>
  <c r="O146" i="1"/>
  <c r="O218" i="1" s="1"/>
  <c r="Q24" i="1"/>
  <c r="N218" i="1"/>
  <c r="R85" i="1"/>
  <c r="P146" i="1"/>
  <c r="P24" i="1"/>
  <c r="R146" i="1"/>
  <c r="L218" i="1"/>
  <c r="T24" i="1"/>
  <c r="T136" i="1"/>
  <c r="T85" i="1"/>
  <c r="T146" i="1"/>
  <c r="T36" i="1"/>
  <c r="T51" i="1"/>
  <c r="T75" i="1"/>
  <c r="T97" i="1"/>
  <c r="T112" i="1"/>
  <c r="S165" i="1"/>
  <c r="S218" i="1" s="1"/>
  <c r="T165" i="1"/>
  <c r="F64" i="1"/>
  <c r="F181" i="1"/>
  <c r="D173" i="1"/>
  <c r="D14" i="1"/>
  <c r="F185" i="1"/>
  <c r="F173" i="1"/>
  <c r="D165" i="1"/>
  <c r="D146" i="1"/>
  <c r="P218" i="1" l="1"/>
  <c r="F218" i="1"/>
  <c r="F219" i="1" s="1"/>
  <c r="D219" i="1"/>
  <c r="R14" i="1"/>
  <c r="R218" i="1" s="1"/>
  <c r="F226" i="1" l="1"/>
  <c r="Q14" i="1"/>
  <c r="Q218" i="1" s="1"/>
  <c r="R219" i="1" s="1"/>
  <c r="N219" i="1"/>
  <c r="N226" i="1" s="1"/>
  <c r="T14" i="1"/>
  <c r="T218" i="1" s="1"/>
  <c r="L219" i="1"/>
  <c r="L226" i="1" s="1"/>
  <c r="J219" i="1"/>
  <c r="J226" i="1" s="1"/>
  <c r="H219" i="1"/>
  <c r="H226" i="1" s="1"/>
  <c r="R226" i="1" l="1"/>
  <c r="T219" i="1"/>
  <c r="P219" i="1"/>
  <c r="P226" i="1" s="1"/>
  <c r="T220" i="1" l="1"/>
  <c r="T226" i="1"/>
  <c r="R220" i="1"/>
  <c r="P220" i="1"/>
  <c r="L220" i="1"/>
  <c r="F220" i="1"/>
  <c r="J220" i="1"/>
  <c r="D220" i="1"/>
  <c r="N220" i="1" l="1"/>
  <c r="H220" i="1"/>
  <c r="C219" i="1"/>
</calcChain>
</file>

<file path=xl/sharedStrings.xml><?xml version="1.0" encoding="utf-8"?>
<sst xmlns="http://schemas.openxmlformats.org/spreadsheetml/2006/main" count="395" uniqueCount="320">
  <si>
    <t>Lp.</t>
  </si>
  <si>
    <t>Nazwa</t>
  </si>
  <si>
    <t>1.</t>
  </si>
  <si>
    <t>1.1.</t>
  </si>
  <si>
    <t>1.2.</t>
  </si>
  <si>
    <t>1.3.</t>
  </si>
  <si>
    <t>1.4.</t>
  </si>
  <si>
    <t>1.5.</t>
  </si>
  <si>
    <t>1.6.</t>
  </si>
  <si>
    <t>2.</t>
  </si>
  <si>
    <t>2.1.</t>
  </si>
  <si>
    <t>2.2.</t>
  </si>
  <si>
    <t>2.4.</t>
  </si>
  <si>
    <t>2.5.</t>
  </si>
  <si>
    <t>2.6.</t>
  </si>
  <si>
    <t>3.</t>
  </si>
  <si>
    <t>3.1.</t>
  </si>
  <si>
    <t>ŁĄCZNIE POZYCJA 3</t>
  </si>
  <si>
    <t>4.</t>
  </si>
  <si>
    <t>4.1.</t>
  </si>
  <si>
    <t>5.</t>
  </si>
  <si>
    <t>5.1.</t>
  </si>
  <si>
    <t>ŁĄCZNIE POZYCJA 5</t>
  </si>
  <si>
    <t>6.</t>
  </si>
  <si>
    <t>6.1.</t>
  </si>
  <si>
    <t>ŁĄCZNIE POZYCJA 6</t>
  </si>
  <si>
    <t>CAŁKOWITA KWOTA</t>
  </si>
  <si>
    <t>2.3.</t>
  </si>
  <si>
    <t>%</t>
  </si>
  <si>
    <t>NETTO</t>
  </si>
  <si>
    <t>BRUTTO</t>
  </si>
  <si>
    <t>OŚWIETLENIE LOTNISKOWE</t>
  </si>
  <si>
    <t>INSTALACJE PALIWOWE</t>
  </si>
  <si>
    <t>7.</t>
  </si>
  <si>
    <t>7.1.</t>
  </si>
  <si>
    <t>ŁĄCZNIE POZYCJA 7</t>
  </si>
  <si>
    <t>ŁĄCZNIE POZYCJA 8</t>
  </si>
  <si>
    <t>ŁĄCZNIE POZYCJA 9</t>
  </si>
  <si>
    <t>ŁĄCZNIE POZYCJA 10</t>
  </si>
  <si>
    <t>7.2.</t>
  </si>
  <si>
    <t>8.</t>
  </si>
  <si>
    <t>8.1.</t>
  </si>
  <si>
    <t>8.2.</t>
  </si>
  <si>
    <t>9.</t>
  </si>
  <si>
    <t>9.1.</t>
  </si>
  <si>
    <t>9.2.</t>
  </si>
  <si>
    <t>9.3.</t>
  </si>
  <si>
    <t>9.4.</t>
  </si>
  <si>
    <t>9.5.</t>
  </si>
  <si>
    <t>1.7.</t>
  </si>
  <si>
    <t>1.8.</t>
  </si>
  <si>
    <t>4.2.</t>
  </si>
  <si>
    <t>4.3.</t>
  </si>
  <si>
    <t>4.4.</t>
  </si>
  <si>
    <t>4.5.</t>
  </si>
  <si>
    <t>6.2.</t>
  </si>
  <si>
    <t>6.3.</t>
  </si>
  <si>
    <t>6.4.</t>
  </si>
  <si>
    <t>6.5.</t>
  </si>
  <si>
    <t>6.6.</t>
  </si>
  <si>
    <t>6.7.</t>
  </si>
  <si>
    <t>6.8.</t>
  </si>
  <si>
    <t>8.3.</t>
  </si>
  <si>
    <t>8.4.</t>
  </si>
  <si>
    <t>8.5.</t>
  </si>
  <si>
    <t>8.6.</t>
  </si>
  <si>
    <t>1 MIESIĄC</t>
  </si>
  <si>
    <t>2 MIESIĄC</t>
  </si>
  <si>
    <t>3 MIESIĄC</t>
  </si>
  <si>
    <t>4 MIESIĄC</t>
  </si>
  <si>
    <t>5 MIESIĄC</t>
  </si>
  <si>
    <t>6 MIESIĄC</t>
  </si>
  <si>
    <t>7 MIESIĄC</t>
  </si>
  <si>
    <t>8 MIESIĄC</t>
  </si>
  <si>
    <t>9 MIESIĄC</t>
  </si>
  <si>
    <t>10 MIESIĄC</t>
  </si>
  <si>
    <t>11 MIESIĄC</t>
  </si>
  <si>
    <t>12 MIESIĄC</t>
  </si>
  <si>
    <t>14 MIESIĄC</t>
  </si>
  <si>
    <t>15 MIESIĄC</t>
  </si>
  <si>
    <t>BUDYNEK HEMS</t>
  </si>
  <si>
    <t>ROBOTY ZIEMNE, KONSTRUKCJE</t>
  </si>
  <si>
    <t>ROBOTY MUROWE, ŚCIANY, OBUDOWY G-K</t>
  </si>
  <si>
    <t>POSADZKI</t>
  </si>
  <si>
    <t>WYKOŃCZENIE POWIERZCHNI ŚCIAN</t>
  </si>
  <si>
    <t>WYKOŃCZENIE POWIERZCHNI SUFITÓW</t>
  </si>
  <si>
    <t>STOLARKA, ŚLUSARKA, WYPOSAŻENIE</t>
  </si>
  <si>
    <t>ELEWACJA, IZOLACJA FUNDAMENTÓW</t>
  </si>
  <si>
    <t>ROBOTY DEKARSKIE</t>
  </si>
  <si>
    <t>ROZBIÓRKI, DEMONTAŻE</t>
  </si>
  <si>
    <t>KONSTRUKCJE</t>
  </si>
  <si>
    <t>2.7.</t>
  </si>
  <si>
    <t>ŁĄCZNIE POZYCJA 1</t>
  </si>
  <si>
    <t>ŁĄCZNIE POZYCJA 2</t>
  </si>
  <si>
    <t>OKABLOWANIE, INSTALACJE ZASILAJĄCE</t>
  </si>
  <si>
    <t>OPRAWY ELEKTRYCZNE</t>
  </si>
  <si>
    <t>GNIAZDA, WŁĄCZNIKI</t>
  </si>
  <si>
    <t>KORYTA KABLOWE, LISTWY, KONSTRUKCJE WSPORCZ</t>
  </si>
  <si>
    <t>INSTALACJA ODGROMOWA</t>
  </si>
  <si>
    <t>DETEKCJA STĘŻENIA TLENU</t>
  </si>
  <si>
    <t>DETEKCJA GAZU W KOTŁOWNIACH</t>
  </si>
  <si>
    <t>BADANIA INSTALACJI ELEKTRYCZNYCH</t>
  </si>
  <si>
    <t>HANGAR HEMS</t>
  </si>
  <si>
    <t>INSTALACJE ELEKTRYCZNE HEMS</t>
  </si>
  <si>
    <t>INSTALACJE SANITARNE  HEMS</t>
  </si>
  <si>
    <t>INSTALACJE TELETECHNICZNE HEMS</t>
  </si>
  <si>
    <t>3.2.</t>
  </si>
  <si>
    <t>3.3.</t>
  </si>
  <si>
    <t>3.4.</t>
  </si>
  <si>
    <t>3.5.</t>
  </si>
  <si>
    <t>3.6.</t>
  </si>
  <si>
    <t>3.7.</t>
  </si>
  <si>
    <t>3.8.</t>
  </si>
  <si>
    <t>3.9.</t>
  </si>
  <si>
    <t>10.</t>
  </si>
  <si>
    <t>7.5.</t>
  </si>
  <si>
    <t>7.3.</t>
  </si>
  <si>
    <t>7.4.</t>
  </si>
  <si>
    <t>7.6.</t>
  </si>
  <si>
    <t>7.7.</t>
  </si>
  <si>
    <t>8.7.</t>
  </si>
  <si>
    <t>8.8.</t>
  </si>
  <si>
    <t>8.9.</t>
  </si>
  <si>
    <t>10.1.</t>
  </si>
  <si>
    <t>10.2.</t>
  </si>
  <si>
    <t>10.3.</t>
  </si>
  <si>
    <t>10.4.</t>
  </si>
  <si>
    <t>KORYTA KABLOWE, LISTWY, KONSTRUKCJE WSPORCZE</t>
  </si>
  <si>
    <t>DETEKCJA GAZU</t>
  </si>
  <si>
    <t>BUDYNEK SOT</t>
  </si>
  <si>
    <t>HANGAR SOT</t>
  </si>
  <si>
    <t>INSTALACJE ELEKTRYCZNE SOT</t>
  </si>
  <si>
    <t>INSTALACJE SANITARNE  SOT</t>
  </si>
  <si>
    <t>INSTALACJE TELETECHNICZNE SOT</t>
  </si>
  <si>
    <t>11.</t>
  </si>
  <si>
    <t>12.</t>
  </si>
  <si>
    <t>BUDYNEK WNK</t>
  </si>
  <si>
    <t>INSTALACJE ELEKTRYCZNE WNK</t>
  </si>
  <si>
    <t>13.</t>
  </si>
  <si>
    <t>14.</t>
  </si>
  <si>
    <t>14.1.</t>
  </si>
  <si>
    <t>14.2.</t>
  </si>
  <si>
    <t>14.3.</t>
  </si>
  <si>
    <t>14.4.</t>
  </si>
  <si>
    <t>13.1.</t>
  </si>
  <si>
    <t>13.2.</t>
  </si>
  <si>
    <t>13.3.</t>
  </si>
  <si>
    <t>13.4.</t>
  </si>
  <si>
    <t>13.5.</t>
  </si>
  <si>
    <t>12.7.</t>
  </si>
  <si>
    <t>12.5.</t>
  </si>
  <si>
    <t>12.6.</t>
  </si>
  <si>
    <t>12.4.</t>
  </si>
  <si>
    <t>12.3.</t>
  </si>
  <si>
    <t>12.2.</t>
  </si>
  <si>
    <t>12.1.</t>
  </si>
  <si>
    <t>11.1.</t>
  </si>
  <si>
    <t>11.2.</t>
  </si>
  <si>
    <t>11.3.</t>
  </si>
  <si>
    <t>11.4.</t>
  </si>
  <si>
    <t>11.5.</t>
  </si>
  <si>
    <t>11.6.</t>
  </si>
  <si>
    <t>11.7.</t>
  </si>
  <si>
    <t>POSZYCIE ŚCIAN I DACHU</t>
  </si>
  <si>
    <t>STOLARKA, ŚLUSARKA</t>
  </si>
  <si>
    <t>IZOLACJA FUNDAMENTÓW</t>
  </si>
  <si>
    <t>ŁĄCZNIE POZYCJA 11</t>
  </si>
  <si>
    <t>ŁĄCZNIE POZYCJA 12</t>
  </si>
  <si>
    <t>ŁĄCZNIE POZYCJA 13</t>
  </si>
  <si>
    <t>ŁĄCZNIE POZYCJA 14</t>
  </si>
  <si>
    <t>INSRASTRUKTURA</t>
  </si>
  <si>
    <t>GARAŻ NR 1</t>
  </si>
  <si>
    <t>GARAŻ NR 2</t>
  </si>
  <si>
    <t>BUDYNEK KONTENEROWY</t>
  </si>
  <si>
    <t>ŚMIETNIK</t>
  </si>
  <si>
    <t>15.</t>
  </si>
  <si>
    <t>ŁĄCZNIE POZYCJA 15</t>
  </si>
  <si>
    <t>16.</t>
  </si>
  <si>
    <t>ŁĄCZNIE POZYCJA 16</t>
  </si>
  <si>
    <t>17.</t>
  </si>
  <si>
    <t>ŁĄCZNIE POZYCJA 17</t>
  </si>
  <si>
    <t>ŁĄCZNIE POZYCJA 18</t>
  </si>
  <si>
    <t>18.</t>
  </si>
  <si>
    <t>ZAGOSPODAROWNIE TERENU, NAWIERZCHNIE LOTNISKOWE</t>
  </si>
  <si>
    <t>ROZBIÓRKI I DEMONTAŻE</t>
  </si>
  <si>
    <t>NAWIERZCHNIA UTWARDZONA - PŁYTA PRZEDHANGAROWA, RAMPA ŻELBETOWA</t>
  </si>
  <si>
    <t>DROGI, CHODNIKI, MIEJSCA PARKINGOWE</t>
  </si>
  <si>
    <t>TERENY ZIELONE</t>
  </si>
  <si>
    <t>ELEMENTY ZEWNĘTRZNE</t>
  </si>
  <si>
    <t>POSADOWIENIE ZBIORNIKA 30M3</t>
  </si>
  <si>
    <t>POSADOWIENIE ZBIORNIKA 1M3</t>
  </si>
  <si>
    <t>RUROCIĄGI PALIWOWE</t>
  </si>
  <si>
    <t>16.1.</t>
  </si>
  <si>
    <t>16.2.</t>
  </si>
  <si>
    <t>16.3.</t>
  </si>
  <si>
    <t>16.4.</t>
  </si>
  <si>
    <t>16.5.</t>
  </si>
  <si>
    <t>15.1.</t>
  </si>
  <si>
    <t>15.2.</t>
  </si>
  <si>
    <t>15.3.</t>
  </si>
  <si>
    <t>15.4.</t>
  </si>
  <si>
    <t>15.5.</t>
  </si>
  <si>
    <t>WYPOSAŻENIE</t>
  </si>
  <si>
    <t>POZOSTAŁE</t>
  </si>
  <si>
    <t>17.1.</t>
  </si>
  <si>
    <t>OSWIETLENIE LOTNISKOWE</t>
  </si>
  <si>
    <t>18.1.</t>
  </si>
  <si>
    <t>TRANSZA I ( 5% )</t>
  </si>
  <si>
    <t>TRANSZA II ( 10% )</t>
  </si>
  <si>
    <t>TRANSZA III ( 15% )</t>
  </si>
  <si>
    <t>TRANSZA IV ( 20% )</t>
  </si>
  <si>
    <t>TRANSZA V ( 10% )</t>
  </si>
  <si>
    <t>TRANSZA VI ( 10% )</t>
  </si>
  <si>
    <t>13 MIESIĄC</t>
  </si>
  <si>
    <t>TRANSZA VII ( 25% )</t>
  </si>
  <si>
    <t>ŁĄCZNIE POZYCJA 4</t>
  </si>
  <si>
    <t>ELEWACJA, IZOLACJ+B50+B59</t>
  </si>
  <si>
    <t>4.6.</t>
  </si>
  <si>
    <t>4.7.</t>
  </si>
  <si>
    <t>4.8.</t>
  </si>
  <si>
    <t>4.9.</t>
  </si>
  <si>
    <t>4.10.</t>
  </si>
  <si>
    <t>4.11.</t>
  </si>
  <si>
    <t>4.12.</t>
  </si>
  <si>
    <t>INSTALACJA CHŁODZENIA</t>
  </si>
  <si>
    <t>INSTALACJA KANALIZACJI SANITARNEJ</t>
  </si>
  <si>
    <t>KANALIZACJA DESZCZOWA</t>
  </si>
  <si>
    <t>KANALIZACJA TECHNILOGICZN</t>
  </si>
  <si>
    <t>INSTALACJA Z.W.U., C.W.U. I CYRKULACJI</t>
  </si>
  <si>
    <t>BIAŁY MONTAŻ</t>
  </si>
  <si>
    <t>INSTALACJA C.O.</t>
  </si>
  <si>
    <t>INSTALACJA C.T.</t>
  </si>
  <si>
    <t>INSTALACJA WENTYLACJI</t>
  </si>
  <si>
    <t>INSTALACJA GAZOWA</t>
  </si>
  <si>
    <t>ŹRÓDŁA CIEPŁA</t>
  </si>
  <si>
    <t>ROBOTY BUDOWLANE</t>
  </si>
  <si>
    <t>9.6.</t>
  </si>
  <si>
    <t>9.7.</t>
  </si>
  <si>
    <t>9.8.</t>
  </si>
  <si>
    <t>9.9.</t>
  </si>
  <si>
    <t>9.10.</t>
  </si>
  <si>
    <t>9.11.</t>
  </si>
  <si>
    <t>9.12.</t>
  </si>
  <si>
    <t>14.5.</t>
  </si>
  <si>
    <t>INSTALACJA SPRĘŻONEGO POWIETRZA</t>
  </si>
  <si>
    <t>ŁĄCZNIE POZYCJA 20</t>
  </si>
  <si>
    <t>ŁĄCZNIE POZYCJA 21</t>
  </si>
  <si>
    <t>21.</t>
  </si>
  <si>
    <t>20.</t>
  </si>
  <si>
    <t>20.1.</t>
  </si>
  <si>
    <t>20.2.</t>
  </si>
  <si>
    <t>SIECI ZEWNETRZNE, OKABLOWANIE</t>
  </si>
  <si>
    <t>CCTV</t>
  </si>
  <si>
    <t>SKD</t>
  </si>
  <si>
    <t>KANALIZACJA DESZCZOWA I ODWODNIENIE ZEWNETRZNE</t>
  </si>
  <si>
    <t>KANALIZACJA SANITARNA ZEWNETRZNA</t>
  </si>
  <si>
    <t>PRZYŁĄCZE WODOCIAGOWE</t>
  </si>
  <si>
    <t>PRZYŁĄCZE GAZOWE</t>
  </si>
  <si>
    <t>INSTALACJE SANITARNE WNK</t>
  </si>
  <si>
    <t>ROZBIÓRKI OBIEKTÓW KUBATUROWYCH I INFRASTRUKTURY PODZIEMNEJ</t>
  </si>
  <si>
    <t>SIECI ZEWNETRZNE, OŚWIETLENIE</t>
  </si>
  <si>
    <t>ELMENTY INSTALACJI ELEKTRYCZNYCH</t>
  </si>
  <si>
    <t>INSTALACJE ELEKTRYCZNE ZEWNĘTRZNE</t>
  </si>
  <si>
    <t>INSTALACJE TELETECHNICZNE ZEWNĘTRZNE</t>
  </si>
  <si>
    <t>INSTALACJE SANITARNE ZEWNĘTRZNE</t>
  </si>
  <si>
    <t>5.2.</t>
  </si>
  <si>
    <t>5.3.</t>
  </si>
  <si>
    <t>5.4.</t>
  </si>
  <si>
    <t>5.5.</t>
  </si>
  <si>
    <t>5.6.</t>
  </si>
  <si>
    <t>5.7.</t>
  </si>
  <si>
    <t>5.8.</t>
  </si>
  <si>
    <t>5.9.</t>
  </si>
  <si>
    <t>5.10.</t>
  </si>
  <si>
    <t>TRASY KABLOWE</t>
  </si>
  <si>
    <t>OKABLOWANIE STRUKTURALNE</t>
  </si>
  <si>
    <t>SYSTEM KONTROLI DOSTĘPU</t>
  </si>
  <si>
    <t>SSWIN</t>
  </si>
  <si>
    <t>SYSTEM CCTV</t>
  </si>
  <si>
    <t>INSTALACJA RTV</t>
  </si>
  <si>
    <t>SYSTEM ŁĄCZNOŚCI RADIOWEJ</t>
  </si>
  <si>
    <t>INSTALACJA ODDYMIANIA</t>
  </si>
  <si>
    <t>STACJA POGODOWA</t>
  </si>
  <si>
    <t>SYSTEM SAMOCZYNNEGO URZĄDZENIA GAŚNICZEGO</t>
  </si>
  <si>
    <t>INSTALACJA MULTIMEDIALNA</t>
  </si>
  <si>
    <t>10.5.</t>
  </si>
  <si>
    <t>10.6.</t>
  </si>
  <si>
    <t>10.7.</t>
  </si>
  <si>
    <t>10.8.</t>
  </si>
  <si>
    <t>10.9.</t>
  </si>
  <si>
    <t>10.11.</t>
  </si>
  <si>
    <t>10.10.</t>
  </si>
  <si>
    <t>13.6.</t>
  </si>
  <si>
    <t>13.7.</t>
  </si>
  <si>
    <t>13.8.</t>
  </si>
  <si>
    <t>18.2.</t>
  </si>
  <si>
    <t>18.3.</t>
  </si>
  <si>
    <t>18.4.</t>
  </si>
  <si>
    <t>19.1.</t>
  </si>
  <si>
    <t>19.2.</t>
  </si>
  <si>
    <t>19.3.</t>
  </si>
  <si>
    <t>ŁĄCZNIE POZYCJA 19</t>
  </si>
  <si>
    <t>211.</t>
  </si>
  <si>
    <t>INSTALACJE TELETECHNICZNE PRZEBUDOWA</t>
  </si>
  <si>
    <t>PRZEBUDOWA MIĘDZYBUDYNKOWEGO PIONOWEGO OKABLOWANIA ŚWIATŁOWODOWEGO</t>
  </si>
  <si>
    <t>TRANSZA VIII ( 5% )</t>
  </si>
  <si>
    <t>HARMONOGRAM RZECZOWO FINANSOWY BAZA LPR -  WARSZAWA</t>
  </si>
  <si>
    <t>22.</t>
  </si>
  <si>
    <t>ROBOTY ZEWNĘTRZNE</t>
  </si>
  <si>
    <t>ZJAZD Z DROGI PUBLICZNEJ</t>
  </si>
  <si>
    <t>23.</t>
  </si>
  <si>
    <t>WYCINKA DRZEW</t>
  </si>
  <si>
    <t>23.1</t>
  </si>
  <si>
    <t>23.2</t>
  </si>
  <si>
    <t>ŁĄCZNIE POZYCJA 22</t>
  </si>
  <si>
    <t>ŁĄCZNIE POZYCJA 23</t>
  </si>
  <si>
    <t>WYCINKA DRZEW I KRZEWÓW</t>
  </si>
  <si>
    <t>23.3</t>
  </si>
  <si>
    <t>USUNIĘCIE KARP I WYWÓZ WYCIĘTYCH DRZEW I KRZEWÓW</t>
  </si>
  <si>
    <t>UPORZADKOWANIE TERENU ITP.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</si>
</sst>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#,##0.00\ &quot;zł&quot;"/>
    <numFmt numFmtId="165" formatCode="#,##0.0000\ &quot;zł&quot;"/>
    <numFmt numFmtId="166" formatCode="_-* #,##0.00\ [$zł-415]_-;\-* #,##0.00\ [$zł-415]_-;_-* &quot;-&quot;??\ [$zł-415]_-;_-@_-"/>
    <numFmt numFmtId="167" formatCode="&quot; &quot;#,##0.00&quot; zł &quot;;&quot;-&quot;#,##0.00&quot; zł &quot;;&quot; -&quot;#&quot; zł &quot;;@&quot; 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8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 applyNumberFormat="0" applyBorder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232">
    <xf numFmtId="0" fontId="0" fillId="0" borderId="0" xfId="0"/>
    <xf numFmtId="0" fontId="0" fillId="0" borderId="0" xfId="0" applyAlignment="1">
      <alignment vertical="top"/>
    </xf>
    <xf numFmtId="164" fontId="0" fillId="0" borderId="0" xfId="0" applyNumberFormat="1" applyAlignment="1">
      <alignment vertical="center" wrapText="1"/>
    </xf>
    <xf numFmtId="10" fontId="0" fillId="5" borderId="6" xfId="0" applyNumberFormat="1" applyFill="1" applyBorder="1"/>
    <xf numFmtId="10" fontId="0" fillId="5" borderId="7" xfId="0" applyNumberFormat="1" applyFill="1" applyBorder="1"/>
    <xf numFmtId="164" fontId="0" fillId="5" borderId="6" xfId="0" applyNumberFormat="1" applyFill="1" applyBorder="1"/>
    <xf numFmtId="0" fontId="0" fillId="3" borderId="17" xfId="0" applyFill="1" applyBorder="1"/>
    <xf numFmtId="165" fontId="0" fillId="0" borderId="0" xfId="0" applyNumberFormat="1"/>
    <xf numFmtId="0" fontId="0" fillId="3" borderId="24" xfId="0" applyFill="1" applyBorder="1"/>
    <xf numFmtId="10" fontId="0" fillId="5" borderId="14" xfId="0" applyNumberFormat="1" applyFill="1" applyBorder="1"/>
    <xf numFmtId="10" fontId="0" fillId="5" borderId="13" xfId="0" applyNumberFormat="1" applyFill="1" applyBorder="1"/>
    <xf numFmtId="164" fontId="0" fillId="7" borderId="27" xfId="0" applyNumberFormat="1" applyFill="1" applyBorder="1"/>
    <xf numFmtId="164" fontId="0" fillId="7" borderId="19" xfId="0" applyNumberFormat="1" applyFill="1" applyBorder="1"/>
    <xf numFmtId="164" fontId="1" fillId="7" borderId="6" xfId="0" applyNumberFormat="1" applyFont="1" applyFill="1" applyBorder="1" applyAlignment="1">
      <alignment horizontal="center" vertical="center" wrapText="1"/>
    </xf>
    <xf numFmtId="164" fontId="0" fillId="7" borderId="6" xfId="0" applyNumberFormat="1" applyFill="1" applyBorder="1"/>
    <xf numFmtId="164" fontId="1" fillId="8" borderId="12" xfId="0" applyNumberFormat="1" applyFont="1" applyFill="1" applyBorder="1" applyAlignment="1">
      <alignment vertical="center" wrapText="1"/>
    </xf>
    <xf numFmtId="164" fontId="0" fillId="8" borderId="18" xfId="0" applyNumberFormat="1" applyFill="1" applyBorder="1"/>
    <xf numFmtId="164" fontId="0" fillId="8" borderId="15" xfId="0" applyNumberFormat="1" applyFill="1" applyBorder="1"/>
    <xf numFmtId="164" fontId="0" fillId="8" borderId="19" xfId="0" applyNumberFormat="1" applyFill="1" applyBorder="1"/>
    <xf numFmtId="164" fontId="0" fillId="8" borderId="12" xfId="0" applyNumberFormat="1" applyFont="1" applyFill="1" applyBorder="1" applyAlignment="1">
      <alignment vertical="center" wrapText="1"/>
    </xf>
    <xf numFmtId="164" fontId="0" fillId="9" borderId="18" xfId="0" applyNumberFormat="1" applyFill="1" applyBorder="1"/>
    <xf numFmtId="164" fontId="0" fillId="9" borderId="15" xfId="0" applyNumberFormat="1" applyFill="1" applyBorder="1"/>
    <xf numFmtId="164" fontId="0" fillId="9" borderId="19" xfId="0" applyNumberFormat="1" applyFill="1" applyBorder="1"/>
    <xf numFmtId="164" fontId="0" fillId="7" borderId="14" xfId="0" applyNumberFormat="1" applyFill="1" applyBorder="1"/>
    <xf numFmtId="164" fontId="1" fillId="8" borderId="0" xfId="0" applyNumberFormat="1" applyFont="1" applyFill="1" applyBorder="1" applyAlignment="1">
      <alignment horizontal="center" vertical="center" wrapText="1"/>
    </xf>
    <xf numFmtId="164" fontId="0" fillId="8" borderId="27" xfId="0" applyNumberFormat="1" applyFill="1" applyBorder="1"/>
    <xf numFmtId="164" fontId="1" fillId="8" borderId="20" xfId="0" applyNumberFormat="1" applyFont="1" applyFill="1" applyBorder="1" applyAlignment="1">
      <alignment vertical="center" wrapText="1"/>
    </xf>
    <xf numFmtId="164" fontId="1" fillId="9" borderId="0" xfId="0" applyNumberFormat="1" applyFont="1" applyFill="1" applyBorder="1" applyAlignment="1">
      <alignment horizontal="center" vertical="center" wrapText="1"/>
    </xf>
    <xf numFmtId="164" fontId="0" fillId="9" borderId="27" xfId="0" applyNumberFormat="1" applyFill="1" applyBorder="1"/>
    <xf numFmtId="164" fontId="1" fillId="9" borderId="20" xfId="0" applyNumberFormat="1" applyFont="1" applyFill="1" applyBorder="1" applyAlignment="1">
      <alignment vertical="center" wrapText="1"/>
    </xf>
    <xf numFmtId="164" fontId="1" fillId="4" borderId="9" xfId="0" applyNumberFormat="1" applyFont="1" applyFill="1" applyBorder="1" applyAlignment="1">
      <alignment horizontal="center" vertical="center" wrapText="1"/>
    </xf>
    <xf numFmtId="0" fontId="1" fillId="4" borderId="26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164" fontId="1" fillId="8" borderId="15" xfId="0" applyNumberFormat="1" applyFont="1" applyFill="1" applyBorder="1" applyAlignment="1">
      <alignment horizontal="center" vertical="center" wrapText="1"/>
    </xf>
    <xf numFmtId="164" fontId="1" fillId="8" borderId="19" xfId="0" applyNumberFormat="1" applyFont="1" applyFill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0" fillId="10" borderId="15" xfId="0" applyFill="1" applyBorder="1"/>
    <xf numFmtId="0" fontId="0" fillId="10" borderId="18" xfId="0" applyFill="1" applyBorder="1"/>
    <xf numFmtId="0" fontId="0" fillId="10" borderId="6" xfId="0" applyFill="1" applyBorder="1"/>
    <xf numFmtId="0" fontId="0" fillId="10" borderId="14" xfId="0" applyFill="1" applyBorder="1"/>
    <xf numFmtId="8" fontId="1" fillId="10" borderId="15" xfId="0" applyNumberFormat="1" applyFont="1" applyFill="1" applyBorder="1" applyAlignment="1">
      <alignment horizontal="center" vertical="center" wrapText="1"/>
    </xf>
    <xf numFmtId="8" fontId="1" fillId="10" borderId="31" xfId="0" applyNumberFormat="1" applyFont="1" applyFill="1" applyBorder="1" applyAlignment="1">
      <alignment horizontal="center" vertical="center" wrapText="1"/>
    </xf>
    <xf numFmtId="164" fontId="1" fillId="4" borderId="25" xfId="0" applyNumberFormat="1" applyFont="1" applyFill="1" applyBorder="1" applyAlignment="1">
      <alignment vertical="center" wrapText="1"/>
    </xf>
    <xf numFmtId="0" fontId="1" fillId="4" borderId="8" xfId="0" applyFont="1" applyFill="1" applyBorder="1" applyAlignment="1">
      <alignment horizontal="center" vertical="center" wrapText="1"/>
    </xf>
    <xf numFmtId="164" fontId="1" fillId="4" borderId="3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0" xfId="0" applyFill="1" applyBorder="1"/>
    <xf numFmtId="10" fontId="0" fillId="0" borderId="0" xfId="0" applyNumberFormat="1" applyFill="1" applyBorder="1"/>
    <xf numFmtId="164" fontId="0" fillId="0" borderId="0" xfId="0" applyNumberFormat="1" applyFill="1" applyBorder="1"/>
    <xf numFmtId="164" fontId="1" fillId="5" borderId="6" xfId="0" applyNumberFormat="1" applyFont="1" applyFill="1" applyBorder="1"/>
    <xf numFmtId="0" fontId="1" fillId="10" borderId="6" xfId="0" applyFont="1" applyFill="1" applyBorder="1"/>
    <xf numFmtId="10" fontId="0" fillId="5" borderId="11" xfId="0" applyNumberFormat="1" applyFill="1" applyBorder="1"/>
    <xf numFmtId="10" fontId="1" fillId="5" borderId="7" xfId="0" applyNumberFormat="1" applyFont="1" applyFill="1" applyBorder="1"/>
    <xf numFmtId="164" fontId="0" fillId="7" borderId="6" xfId="0" applyNumberFormat="1" applyFont="1" applyFill="1" applyBorder="1" applyAlignment="1">
      <alignment horizontal="right" vertical="center" wrapText="1"/>
    </xf>
    <xf numFmtId="164" fontId="0" fillId="7" borderId="6" xfId="0" applyNumberFormat="1" applyFont="1" applyFill="1" applyBorder="1" applyAlignment="1">
      <alignment horizontal="left" vertical="center" wrapText="1"/>
    </xf>
    <xf numFmtId="164" fontId="0" fillId="9" borderId="20" xfId="0" applyNumberFormat="1" applyFill="1" applyBorder="1"/>
    <xf numFmtId="164" fontId="1" fillId="7" borderId="7" xfId="0" applyNumberFormat="1" applyFont="1" applyFill="1" applyBorder="1" applyAlignment="1">
      <alignment horizontal="left" vertical="center" wrapText="1"/>
    </xf>
    <xf numFmtId="164" fontId="0" fillId="7" borderId="7" xfId="0" applyNumberFormat="1" applyFont="1" applyFill="1" applyBorder="1" applyAlignment="1">
      <alignment horizontal="right" vertical="center" wrapText="1"/>
    </xf>
    <xf numFmtId="0" fontId="0" fillId="3" borderId="16" xfId="0" applyFill="1" applyBorder="1" applyAlignment="1">
      <alignment vertical="top"/>
    </xf>
    <xf numFmtId="164" fontId="1" fillId="7" borderId="15" xfId="0" applyNumberFormat="1" applyFont="1" applyFill="1" applyBorder="1" applyAlignment="1">
      <alignment horizontal="left" vertical="center" wrapText="1"/>
    </xf>
    <xf numFmtId="164" fontId="0" fillId="7" borderId="15" xfId="0" applyNumberFormat="1" applyFont="1" applyFill="1" applyBorder="1" applyAlignment="1">
      <alignment horizontal="right" vertical="center" wrapText="1"/>
    </xf>
    <xf numFmtId="164" fontId="1" fillId="7" borderId="15" xfId="0" applyNumberFormat="1" applyFont="1" applyFill="1" applyBorder="1" applyAlignment="1">
      <alignment horizontal="center" vertical="center" wrapText="1"/>
    </xf>
    <xf numFmtId="164" fontId="0" fillId="7" borderId="15" xfId="0" applyNumberFormat="1" applyFill="1" applyBorder="1"/>
    <xf numFmtId="0" fontId="0" fillId="3" borderId="16" xfId="0" applyFill="1" applyBorder="1"/>
    <xf numFmtId="164" fontId="1" fillId="5" borderId="6" xfId="0" applyNumberFormat="1" applyFont="1" applyFill="1" applyBorder="1" applyAlignment="1">
      <alignment horizontal="center"/>
    </xf>
    <xf numFmtId="164" fontId="1" fillId="8" borderId="15" xfId="0" applyNumberFormat="1" applyFont="1" applyFill="1" applyBorder="1" applyAlignment="1">
      <alignment horizontal="center"/>
    </xf>
    <xf numFmtId="164" fontId="1" fillId="10" borderId="6" xfId="0" applyNumberFormat="1" applyFont="1" applyFill="1" applyBorder="1" applyAlignment="1">
      <alignment horizontal="center"/>
    </xf>
    <xf numFmtId="0" fontId="0" fillId="10" borderId="6" xfId="0" applyFont="1" applyFill="1" applyBorder="1"/>
    <xf numFmtId="0" fontId="1" fillId="10" borderId="6" xfId="0" applyFont="1" applyFill="1" applyBorder="1" applyAlignment="1">
      <alignment wrapText="1"/>
    </xf>
    <xf numFmtId="10" fontId="1" fillId="5" borderId="7" xfId="0" applyNumberFormat="1" applyFont="1" applyFill="1" applyBorder="1" applyAlignment="1">
      <alignment wrapText="1"/>
    </xf>
    <xf numFmtId="10" fontId="0" fillId="5" borderId="6" xfId="0" applyNumberFormat="1" applyFill="1" applyBorder="1" applyAlignment="1">
      <alignment vertical="top"/>
    </xf>
    <xf numFmtId="164" fontId="0" fillId="7" borderId="7" xfId="0" applyNumberFormat="1" applyFont="1" applyFill="1" applyBorder="1" applyAlignment="1">
      <alignment horizontal="left" vertical="center" wrapText="1"/>
    </xf>
    <xf numFmtId="0" fontId="0" fillId="0" borderId="32" xfId="0" applyBorder="1" applyAlignment="1"/>
    <xf numFmtId="166" fontId="0" fillId="0" borderId="32" xfId="0" applyNumberFormat="1" applyBorder="1" applyAlignment="1"/>
    <xf numFmtId="164" fontId="0" fillId="2" borderId="3" xfId="0" applyNumberFormat="1" applyFill="1" applyBorder="1" applyAlignment="1">
      <alignment vertical="top"/>
    </xf>
    <xf numFmtId="164" fontId="0" fillId="2" borderId="4" xfId="0" applyNumberFormat="1" applyFill="1" applyBorder="1" applyAlignment="1">
      <alignment vertical="top"/>
    </xf>
    <xf numFmtId="10" fontId="0" fillId="5" borderId="12" xfId="0" applyNumberFormat="1" applyFill="1" applyBorder="1"/>
    <xf numFmtId="166" fontId="0" fillId="3" borderId="23" xfId="0" applyNumberFormat="1" applyFill="1" applyBorder="1"/>
    <xf numFmtId="166" fontId="0" fillId="3" borderId="35" xfId="0" applyNumberFormat="1" applyFill="1" applyBorder="1"/>
    <xf numFmtId="0" fontId="0" fillId="10" borderId="37" xfId="0" applyFill="1" applyBorder="1"/>
    <xf numFmtId="164" fontId="0" fillId="9" borderId="6" xfId="0" applyNumberFormat="1" applyFill="1" applyBorder="1"/>
    <xf numFmtId="0" fontId="0" fillId="0" borderId="0" xfId="0"/>
    <xf numFmtId="10" fontId="0" fillId="5" borderId="6" xfId="0" applyNumberFormat="1" applyFill="1" applyBorder="1"/>
    <xf numFmtId="10" fontId="0" fillId="5" borderId="7" xfId="0" applyNumberFormat="1" applyFill="1" applyBorder="1"/>
    <xf numFmtId="164" fontId="0" fillId="3" borderId="17" xfId="0" applyNumberFormat="1" applyFill="1" applyBorder="1" applyAlignment="1">
      <alignment vertical="center" wrapText="1"/>
    </xf>
    <xf numFmtId="10" fontId="0" fillId="5" borderId="14" xfId="0" applyNumberFormat="1" applyFill="1" applyBorder="1"/>
    <xf numFmtId="10" fontId="0" fillId="5" borderId="13" xfId="0" applyNumberFormat="1" applyFill="1" applyBorder="1"/>
    <xf numFmtId="164" fontId="0" fillId="7" borderId="19" xfId="0" applyNumberFormat="1" applyFill="1" applyBorder="1"/>
    <xf numFmtId="164" fontId="0" fillId="7" borderId="6" xfId="0" applyNumberFormat="1" applyFill="1" applyBorder="1"/>
    <xf numFmtId="164" fontId="1" fillId="8" borderId="22" xfId="0" applyNumberFormat="1" applyFont="1" applyFill="1" applyBorder="1" applyAlignment="1">
      <alignment horizontal="center" vertical="center" wrapText="1"/>
    </xf>
    <xf numFmtId="164" fontId="0" fillId="8" borderId="18" xfId="0" applyNumberFormat="1" applyFill="1" applyBorder="1"/>
    <xf numFmtId="164" fontId="0" fillId="8" borderId="15" xfId="0" applyNumberFormat="1" applyFill="1" applyBorder="1"/>
    <xf numFmtId="164" fontId="0" fillId="8" borderId="19" xfId="0" applyNumberFormat="1" applyFill="1" applyBorder="1"/>
    <xf numFmtId="164" fontId="0" fillId="8" borderId="12" xfId="0" applyNumberFormat="1" applyFill="1" applyBorder="1"/>
    <xf numFmtId="164" fontId="1" fillId="9" borderId="22" xfId="0" applyNumberFormat="1" applyFont="1" applyFill="1" applyBorder="1" applyAlignment="1">
      <alignment horizontal="center" vertical="center" wrapText="1"/>
    </xf>
    <xf numFmtId="164" fontId="0" fillId="9" borderId="15" xfId="0" applyNumberFormat="1" applyFill="1" applyBorder="1"/>
    <xf numFmtId="164" fontId="0" fillId="9" borderId="19" xfId="0" applyNumberFormat="1" applyFill="1" applyBorder="1"/>
    <xf numFmtId="164" fontId="0" fillId="9" borderId="12" xfId="0" applyNumberFormat="1" applyFill="1" applyBorder="1"/>
    <xf numFmtId="164" fontId="0" fillId="3" borderId="23" xfId="0" applyNumberFormat="1" applyFill="1" applyBorder="1" applyAlignment="1">
      <alignment vertical="center" wrapText="1"/>
    </xf>
    <xf numFmtId="164" fontId="0" fillId="7" borderId="10" xfId="0" applyNumberFormat="1" applyFill="1" applyBorder="1"/>
    <xf numFmtId="164" fontId="0" fillId="7" borderId="14" xfId="0" applyNumberFormat="1" applyFill="1" applyBorder="1"/>
    <xf numFmtId="164" fontId="1" fillId="9" borderId="15" xfId="0" applyNumberFormat="1" applyFont="1" applyFill="1" applyBorder="1" applyAlignment="1">
      <alignment horizontal="center" vertical="center" wrapText="1"/>
    </xf>
    <xf numFmtId="164" fontId="1" fillId="9" borderId="19" xfId="0" applyNumberFormat="1" applyFont="1" applyFill="1" applyBorder="1" applyAlignment="1">
      <alignment horizontal="center" vertical="center" wrapText="1"/>
    </xf>
    <xf numFmtId="164" fontId="1" fillId="9" borderId="12" xfId="0" applyNumberFormat="1" applyFont="1" applyFill="1" applyBorder="1" applyAlignment="1">
      <alignment vertical="center" wrapText="1"/>
    </xf>
    <xf numFmtId="0" fontId="0" fillId="10" borderId="15" xfId="0" applyFill="1" applyBorder="1"/>
    <xf numFmtId="9" fontId="1" fillId="10" borderId="29" xfId="0" applyNumberFormat="1" applyFont="1" applyFill="1" applyBorder="1" applyAlignment="1">
      <alignment horizontal="center" vertical="center" wrapText="1"/>
    </xf>
    <xf numFmtId="0" fontId="0" fillId="10" borderId="6" xfId="0" applyFill="1" applyBorder="1"/>
    <xf numFmtId="0" fontId="0" fillId="10" borderId="14" xfId="0" applyFill="1" applyBorder="1"/>
    <xf numFmtId="164" fontId="0" fillId="7" borderId="7" xfId="0" applyNumberFormat="1" applyFill="1" applyBorder="1"/>
    <xf numFmtId="9" fontId="1" fillId="10" borderId="28" xfId="0" applyNumberFormat="1" applyFont="1" applyFill="1" applyBorder="1" applyAlignment="1">
      <alignment horizontal="center" vertical="center" wrapText="1"/>
    </xf>
    <xf numFmtId="0" fontId="0" fillId="10" borderId="12" xfId="0" applyFill="1" applyBorder="1"/>
    <xf numFmtId="0" fontId="0" fillId="10" borderId="10" xfId="0" applyFill="1" applyBorder="1"/>
    <xf numFmtId="10" fontId="0" fillId="5" borderId="10" xfId="0" applyNumberFormat="1" applyFill="1" applyBorder="1"/>
    <xf numFmtId="0" fontId="0" fillId="0" borderId="0" xfId="0" applyFill="1" applyBorder="1"/>
    <xf numFmtId="164" fontId="0" fillId="0" borderId="0" xfId="0" applyNumberFormat="1" applyFill="1" applyBorder="1"/>
    <xf numFmtId="0" fontId="0" fillId="2" borderId="32" xfId="0" applyFill="1" applyBorder="1"/>
    <xf numFmtId="0" fontId="0" fillId="10" borderId="19" xfId="0" applyFill="1" applyBorder="1"/>
    <xf numFmtId="0" fontId="0" fillId="10" borderId="7" xfId="0" applyFill="1" applyBorder="1"/>
    <xf numFmtId="166" fontId="0" fillId="3" borderId="17" xfId="0" applyNumberFormat="1" applyFill="1" applyBorder="1"/>
    <xf numFmtId="10" fontId="0" fillId="5" borderId="15" xfId="0" applyNumberFormat="1" applyFill="1" applyBorder="1"/>
    <xf numFmtId="10" fontId="0" fillId="5" borderId="19" xfId="0" applyNumberFormat="1" applyFill="1" applyBorder="1"/>
    <xf numFmtId="8" fontId="0" fillId="10" borderId="6" xfId="0" applyNumberFormat="1" applyFill="1" applyBorder="1"/>
    <xf numFmtId="8" fontId="0" fillId="10" borderId="10" xfId="0" applyNumberFormat="1" applyFill="1" applyBorder="1"/>
    <xf numFmtId="8" fontId="0" fillId="10" borderId="14" xfId="0" applyNumberFormat="1" applyFill="1" applyBorder="1"/>
    <xf numFmtId="8" fontId="0" fillId="10" borderId="13" xfId="0" applyNumberFormat="1" applyFill="1" applyBorder="1"/>
    <xf numFmtId="8" fontId="0" fillId="10" borderId="19" xfId="0" applyNumberFormat="1" applyFill="1" applyBorder="1"/>
    <xf numFmtId="164" fontId="0" fillId="8" borderId="6" xfId="0" applyNumberFormat="1" applyFill="1" applyBorder="1"/>
    <xf numFmtId="165" fontId="0" fillId="8" borderId="6" xfId="0" applyNumberFormat="1" applyFill="1" applyBorder="1"/>
    <xf numFmtId="0" fontId="5" fillId="10" borderId="6" xfId="1" applyFont="1" applyFill="1" applyBorder="1" applyAlignment="1">
      <alignment wrapText="1"/>
    </xf>
    <xf numFmtId="0" fontId="5" fillId="8" borderId="6" xfId="1" applyFont="1" applyFill="1" applyBorder="1" applyAlignment="1">
      <alignment wrapText="1"/>
    </xf>
    <xf numFmtId="0" fontId="5" fillId="8" borderId="6" xfId="1" applyFont="1" applyFill="1" applyBorder="1" applyAlignment="1"/>
    <xf numFmtId="167" fontId="6" fillId="8" borderId="6" xfId="1" applyNumberFormat="1" applyFont="1" applyFill="1" applyBorder="1" applyAlignment="1">
      <alignment horizontal="center"/>
    </xf>
    <xf numFmtId="9" fontId="1" fillId="10" borderId="0" xfId="0" applyNumberFormat="1" applyFont="1" applyFill="1" applyBorder="1" applyAlignment="1">
      <alignment horizontal="center" vertical="center" wrapText="1"/>
    </xf>
    <xf numFmtId="8" fontId="1" fillId="10" borderId="19" xfId="0" applyNumberFormat="1" applyFont="1" applyFill="1" applyBorder="1" applyAlignment="1">
      <alignment horizontal="center" vertical="center" wrapText="1"/>
    </xf>
    <xf numFmtId="0" fontId="5" fillId="9" borderId="6" xfId="1" applyFont="1" applyFill="1" applyBorder="1" applyAlignment="1">
      <alignment wrapText="1"/>
    </xf>
    <xf numFmtId="164" fontId="0" fillId="7" borderId="13" xfId="0" applyNumberFormat="1" applyFill="1" applyBorder="1"/>
    <xf numFmtId="164" fontId="0" fillId="9" borderId="15" xfId="0" applyNumberFormat="1" applyFill="1" applyBorder="1" applyAlignment="1">
      <alignment wrapText="1"/>
    </xf>
    <xf numFmtId="164" fontId="0" fillId="3" borderId="17" xfId="0" applyNumberFormat="1" applyFill="1" applyBorder="1"/>
    <xf numFmtId="164" fontId="0" fillId="7" borderId="6" xfId="0" applyNumberFormat="1" applyFill="1" applyBorder="1" applyAlignment="1">
      <alignment wrapText="1"/>
    </xf>
    <xf numFmtId="166" fontId="1" fillId="4" borderId="32" xfId="0" applyNumberFormat="1" applyFont="1" applyFill="1" applyBorder="1"/>
    <xf numFmtId="10" fontId="0" fillId="0" borderId="0" xfId="0" applyNumberFormat="1"/>
    <xf numFmtId="10" fontId="0" fillId="0" borderId="0" xfId="4" applyNumberFormat="1" applyFont="1"/>
    <xf numFmtId="10" fontId="0" fillId="0" borderId="0" xfId="4" applyNumberFormat="1" applyFont="1" applyFill="1" applyBorder="1"/>
    <xf numFmtId="0" fontId="1" fillId="2" borderId="1" xfId="0" applyFont="1" applyFill="1" applyBorder="1" applyAlignment="1">
      <alignment horizontal="center" vertical="center" wrapText="1"/>
    </xf>
    <xf numFmtId="0" fontId="0" fillId="0" borderId="25" xfId="0" applyBorder="1" applyAlignment="1"/>
    <xf numFmtId="0" fontId="0" fillId="10" borderId="36" xfId="0" applyFill="1" applyBorder="1" applyAlignment="1">
      <alignment vertical="top"/>
    </xf>
    <xf numFmtId="0" fontId="0" fillId="10" borderId="37" xfId="0" applyFill="1" applyBorder="1" applyAlignment="1">
      <alignment vertical="top"/>
    </xf>
    <xf numFmtId="10" fontId="0" fillId="5" borderId="37" xfId="0" applyNumberFormat="1" applyFill="1" applyBorder="1" applyAlignment="1">
      <alignment vertical="top"/>
    </xf>
    <xf numFmtId="10" fontId="0" fillId="5" borderId="38" xfId="0" applyNumberFormat="1" applyFill="1" applyBorder="1" applyAlignment="1">
      <alignment vertical="top"/>
    </xf>
    <xf numFmtId="164" fontId="0" fillId="7" borderId="36" xfId="0" applyNumberFormat="1" applyFill="1" applyBorder="1" applyAlignment="1">
      <alignment vertical="top"/>
    </xf>
    <xf numFmtId="164" fontId="0" fillId="7" borderId="37" xfId="0" applyNumberFormat="1" applyFill="1" applyBorder="1" applyAlignment="1">
      <alignment vertical="top"/>
    </xf>
    <xf numFmtId="164" fontId="0" fillId="7" borderId="38" xfId="0" applyNumberFormat="1" applyFill="1" applyBorder="1" applyAlignment="1">
      <alignment vertical="top"/>
    </xf>
    <xf numFmtId="164" fontId="0" fillId="8" borderId="36" xfId="0" applyNumberFormat="1" applyFill="1" applyBorder="1" applyAlignment="1">
      <alignment vertical="top"/>
    </xf>
    <xf numFmtId="164" fontId="1" fillId="8" borderId="34" xfId="0" applyNumberFormat="1" applyFont="1" applyFill="1" applyBorder="1" applyAlignment="1">
      <alignment vertical="top"/>
    </xf>
    <xf numFmtId="164" fontId="0" fillId="9" borderId="36" xfId="0" applyNumberFormat="1" applyFill="1" applyBorder="1" applyAlignment="1">
      <alignment vertical="top"/>
    </xf>
    <xf numFmtId="164" fontId="0" fillId="9" borderId="34" xfId="0" applyNumberFormat="1" applyFill="1" applyBorder="1" applyAlignment="1">
      <alignment vertical="top"/>
    </xf>
    <xf numFmtId="164" fontId="0" fillId="9" borderId="28" xfId="0" applyNumberFormat="1" applyFont="1" applyFill="1" applyBorder="1" applyAlignment="1">
      <alignment vertical="center" wrapText="1"/>
    </xf>
    <xf numFmtId="10" fontId="0" fillId="5" borderId="29" xfId="0" applyNumberFormat="1" applyFill="1" applyBorder="1" applyAlignment="1">
      <alignment vertical="top"/>
    </xf>
    <xf numFmtId="164" fontId="0" fillId="9" borderId="30" xfId="0" applyNumberFormat="1" applyFont="1" applyFill="1" applyBorder="1" applyAlignment="1">
      <alignment vertical="center" wrapText="1"/>
    </xf>
    <xf numFmtId="0" fontId="0" fillId="10" borderId="34" xfId="0" applyFill="1" applyBorder="1" applyAlignment="1">
      <alignment vertical="top"/>
    </xf>
    <xf numFmtId="0" fontId="1" fillId="4" borderId="32" xfId="0" applyFont="1" applyFill="1" applyBorder="1" applyAlignment="1">
      <alignment vertical="top"/>
    </xf>
    <xf numFmtId="0" fontId="0" fillId="0" borderId="30" xfId="0" applyBorder="1" applyAlignment="1">
      <alignment vertical="top"/>
    </xf>
    <xf numFmtId="0" fontId="0" fillId="0" borderId="5" xfId="0" applyBorder="1" applyAlignment="1">
      <alignment vertical="top"/>
    </xf>
    <xf numFmtId="0" fontId="1" fillId="0" borderId="9" xfId="0" applyFont="1" applyBorder="1" applyAlignment="1">
      <alignment horizontal="center" vertical="center" wrapText="1"/>
    </xf>
    <xf numFmtId="164" fontId="7" fillId="3" borderId="17" xfId="0" applyNumberFormat="1" applyFont="1" applyFill="1" applyBorder="1" applyAlignment="1">
      <alignment vertical="center" wrapText="1"/>
    </xf>
    <xf numFmtId="0" fontId="0" fillId="11" borderId="15" xfId="0" applyFill="1" applyBorder="1" applyAlignment="1">
      <alignment vertical="top"/>
    </xf>
    <xf numFmtId="164" fontId="1" fillId="11" borderId="15" xfId="0" applyNumberFormat="1" applyFont="1" applyFill="1" applyBorder="1" applyAlignment="1">
      <alignment vertical="center" wrapText="1"/>
    </xf>
    <xf numFmtId="164" fontId="0" fillId="11" borderId="15" xfId="0" applyNumberFormat="1" applyFill="1" applyBorder="1" applyAlignment="1">
      <alignment vertical="center" wrapText="1"/>
    </xf>
    <xf numFmtId="164" fontId="7" fillId="11" borderId="15" xfId="0" applyNumberFormat="1" applyFont="1" applyFill="1" applyBorder="1" applyAlignment="1">
      <alignment vertical="center" wrapText="1"/>
    </xf>
    <xf numFmtId="166" fontId="0" fillId="11" borderId="15" xfId="0" applyNumberFormat="1" applyFill="1" applyBorder="1"/>
    <xf numFmtId="0" fontId="0" fillId="0" borderId="8" xfId="0" applyBorder="1" applyAlignment="1"/>
    <xf numFmtId="164" fontId="0" fillId="8" borderId="31" xfId="0" applyNumberFormat="1" applyFill="1" applyBorder="1"/>
    <xf numFmtId="0" fontId="0" fillId="2" borderId="8" xfId="0" applyFill="1" applyBorder="1"/>
    <xf numFmtId="0" fontId="0" fillId="10" borderId="20" xfId="0" applyFill="1" applyBorder="1"/>
    <xf numFmtId="164" fontId="0" fillId="7" borderId="12" xfId="0" applyNumberFormat="1" applyFill="1" applyBorder="1"/>
    <xf numFmtId="164" fontId="0" fillId="7" borderId="39" xfId="0" applyNumberFormat="1" applyFill="1" applyBorder="1"/>
    <xf numFmtId="164" fontId="0" fillId="7" borderId="20" xfId="0" applyNumberFormat="1" applyFill="1" applyBorder="1"/>
    <xf numFmtId="164" fontId="0" fillId="8" borderId="20" xfId="0" applyNumberFormat="1" applyFill="1" applyBorder="1"/>
    <xf numFmtId="8" fontId="0" fillId="10" borderId="11" xfId="0" applyNumberFormat="1" applyFill="1" applyBorder="1"/>
    <xf numFmtId="10" fontId="0" fillId="5" borderId="20" xfId="0" applyNumberFormat="1" applyFill="1" applyBorder="1"/>
    <xf numFmtId="164" fontId="0" fillId="9" borderId="22" xfId="0" applyNumberFormat="1" applyFill="1" applyBorder="1"/>
    <xf numFmtId="164" fontId="0" fillId="3" borderId="23" xfId="0" applyNumberFormat="1" applyFill="1" applyBorder="1"/>
    <xf numFmtId="0" fontId="0" fillId="10" borderId="39" xfId="0" applyFill="1" applyBorder="1"/>
    <xf numFmtId="0" fontId="0" fillId="8" borderId="39" xfId="0" applyFill="1" applyBorder="1"/>
    <xf numFmtId="166" fontId="0" fillId="11" borderId="12" xfId="0" applyNumberFormat="1" applyFill="1" applyBorder="1"/>
    <xf numFmtId="166" fontId="0" fillId="0" borderId="8" xfId="0" applyNumberFormat="1" applyBorder="1" applyAlignment="1"/>
    <xf numFmtId="0" fontId="1" fillId="10" borderId="15" xfId="0" applyFont="1" applyFill="1" applyBorder="1"/>
    <xf numFmtId="0" fontId="0" fillId="10" borderId="38" xfId="0" applyFill="1" applyBorder="1"/>
    <xf numFmtId="0" fontId="1" fillId="10" borderId="7" xfId="0" applyFont="1" applyFill="1" applyBorder="1"/>
    <xf numFmtId="0" fontId="0" fillId="10" borderId="11" xfId="0" applyFill="1" applyBorder="1"/>
    <xf numFmtId="164" fontId="0" fillId="5" borderId="7" xfId="0" applyNumberFormat="1" applyFill="1" applyBorder="1"/>
    <xf numFmtId="10" fontId="1" fillId="5" borderId="7" xfId="0" applyNumberFormat="1" applyFont="1" applyFill="1" applyBorder="1" applyAlignment="1">
      <alignment horizontal="center" vertical="center" wrapText="1"/>
    </xf>
    <xf numFmtId="166" fontId="0" fillId="9" borderId="6" xfId="0" applyNumberFormat="1" applyFill="1" applyBorder="1"/>
    <xf numFmtId="164" fontId="0" fillId="5" borderId="6" xfId="2" applyNumberFormat="1" applyFont="1" applyFill="1" applyBorder="1"/>
    <xf numFmtId="166" fontId="0" fillId="5" borderId="6" xfId="0" applyNumberFormat="1" applyFill="1" applyBorder="1"/>
    <xf numFmtId="44" fontId="0" fillId="5" borderId="6" xfId="2" applyFont="1" applyFill="1" applyBorder="1"/>
    <xf numFmtId="164" fontId="0" fillId="7" borderId="19" xfId="0" applyNumberFormat="1" applyFont="1" applyFill="1" applyBorder="1" applyAlignment="1">
      <alignment horizontal="right" vertical="center" wrapText="1"/>
    </xf>
    <xf numFmtId="164" fontId="1" fillId="7" borderId="19" xfId="0" applyNumberFormat="1" applyFont="1" applyFill="1" applyBorder="1" applyAlignment="1">
      <alignment horizontal="center" vertical="center" wrapText="1"/>
    </xf>
    <xf numFmtId="164" fontId="0" fillId="7" borderId="18" xfId="0" applyNumberFormat="1" applyFill="1" applyBorder="1"/>
    <xf numFmtId="164" fontId="1" fillId="11" borderId="6" xfId="0" applyNumberFormat="1" applyFont="1" applyFill="1" applyBorder="1" applyAlignment="1">
      <alignment horizontal="center" vertical="center" wrapText="1"/>
    </xf>
    <xf numFmtId="164" fontId="0" fillId="11" borderId="6" xfId="0" applyNumberFormat="1" applyFill="1" applyBorder="1"/>
    <xf numFmtId="164" fontId="1" fillId="8" borderId="6" xfId="0" applyNumberFormat="1" applyFont="1" applyFill="1" applyBorder="1" applyAlignment="1">
      <alignment horizontal="center"/>
    </xf>
    <xf numFmtId="164" fontId="0" fillId="12" borderId="6" xfId="0" applyNumberFormat="1" applyFill="1" applyBorder="1"/>
    <xf numFmtId="164" fontId="1" fillId="12" borderId="6" xfId="0" applyNumberFormat="1" applyFont="1" applyFill="1" applyBorder="1" applyAlignment="1">
      <alignment horizontal="center" vertical="center" wrapText="1"/>
    </xf>
    <xf numFmtId="8" fontId="0" fillId="10" borderId="18" xfId="0" applyNumberFormat="1" applyFill="1" applyBorder="1"/>
    <xf numFmtId="8" fontId="1" fillId="10" borderId="6" xfId="0" applyNumberFormat="1" applyFont="1" applyFill="1" applyBorder="1" applyAlignment="1">
      <alignment horizontal="center" vertical="center" wrapText="1"/>
    </xf>
    <xf numFmtId="8" fontId="1" fillId="10" borderId="21" xfId="0" applyNumberFormat="1" applyFont="1" applyFill="1" applyBorder="1" applyAlignment="1">
      <alignment horizontal="center" vertical="center" wrapText="1"/>
    </xf>
    <xf numFmtId="164" fontId="0" fillId="10" borderId="6" xfId="0" applyNumberFormat="1" applyFill="1" applyBorder="1"/>
    <xf numFmtId="164" fontId="0" fillId="11" borderId="19" xfId="0" applyNumberFormat="1" applyFill="1" applyBorder="1" applyAlignment="1">
      <alignment vertical="center" wrapText="1"/>
    </xf>
    <xf numFmtId="166" fontId="0" fillId="11" borderId="19" xfId="0" applyNumberFormat="1" applyFill="1" applyBorder="1"/>
    <xf numFmtId="164" fontId="0" fillId="3" borderId="2" xfId="0" applyNumberFormat="1" applyFill="1" applyBorder="1" applyAlignment="1">
      <alignment vertical="center" wrapText="1"/>
    </xf>
    <xf numFmtId="166" fontId="0" fillId="3" borderId="2" xfId="0" applyNumberFormat="1" applyFill="1" applyBorder="1"/>
    <xf numFmtId="164" fontId="0" fillId="9" borderId="6" xfId="0" applyNumberFormat="1" applyFill="1" applyBorder="1" applyAlignment="1">
      <alignment vertical="center" wrapText="1"/>
    </xf>
    <xf numFmtId="164" fontId="0" fillId="2" borderId="8" xfId="0" applyNumberFormat="1" applyFill="1" applyBorder="1" applyAlignment="1">
      <alignment vertical="top"/>
    </xf>
    <xf numFmtId="164" fontId="0" fillId="2" borderId="25" xfId="0" applyNumberFormat="1" applyFill="1" applyBorder="1" applyAlignment="1">
      <alignment vertical="top"/>
    </xf>
    <xf numFmtId="164" fontId="0" fillId="2" borderId="1" xfId="0" applyNumberFormat="1" applyFill="1" applyBorder="1" applyAlignment="1">
      <alignment vertical="center" wrapText="1"/>
    </xf>
    <xf numFmtId="164" fontId="0" fillId="2" borderId="2" xfId="0" applyNumberFormat="1" applyFill="1" applyBorder="1" applyAlignment="1">
      <alignment vertical="center" wrapText="1"/>
    </xf>
    <xf numFmtId="0" fontId="0" fillId="2" borderId="1" xfId="0" applyFill="1" applyBorder="1" applyAlignment="1">
      <alignment vertical="top"/>
    </xf>
    <xf numFmtId="0" fontId="0" fillId="2" borderId="2" xfId="0" applyFill="1" applyBorder="1" applyAlignment="1">
      <alignment vertical="top"/>
    </xf>
    <xf numFmtId="0" fontId="1" fillId="2" borderId="1" xfId="0" applyFont="1" applyFill="1" applyBorder="1" applyAlignment="1">
      <alignment horizontal="center" vertical="center" wrapText="1"/>
    </xf>
    <xf numFmtId="0" fontId="1" fillId="2" borderId="33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top"/>
    </xf>
    <xf numFmtId="0" fontId="2" fillId="6" borderId="26" xfId="0" applyFont="1" applyFill="1" applyBorder="1" applyAlignment="1">
      <alignment horizontal="center" vertical="top"/>
    </xf>
    <xf numFmtId="0" fontId="0" fillId="3" borderId="2" xfId="0" applyFill="1" applyBorder="1" applyAlignment="1">
      <alignment vertical="top"/>
    </xf>
    <xf numFmtId="164" fontId="7" fillId="3" borderId="2" xfId="0" applyNumberFormat="1" applyFont="1" applyFill="1" applyBorder="1" applyAlignment="1">
      <alignment vertical="center" wrapText="1"/>
    </xf>
    <xf numFmtId="166" fontId="0" fillId="3" borderId="5" xfId="0" applyNumberFormat="1" applyFill="1" applyBorder="1"/>
    <xf numFmtId="0" fontId="0" fillId="11" borderId="6" xfId="0" applyFill="1" applyBorder="1" applyAlignment="1">
      <alignment vertical="top"/>
    </xf>
    <xf numFmtId="164" fontId="0" fillId="11" borderId="6" xfId="0" applyNumberFormat="1" applyFill="1" applyBorder="1" applyAlignment="1">
      <alignment vertical="center" wrapText="1"/>
    </xf>
    <xf numFmtId="164" fontId="1" fillId="11" borderId="6" xfId="0" applyNumberFormat="1" applyFont="1" applyFill="1" applyBorder="1" applyAlignment="1">
      <alignment vertical="center" wrapText="1"/>
    </xf>
    <xf numFmtId="166" fontId="0" fillId="11" borderId="6" xfId="0" applyNumberFormat="1" applyFill="1" applyBorder="1"/>
    <xf numFmtId="16" fontId="0" fillId="11" borderId="6" xfId="0" quotePrefix="1" applyNumberFormat="1" applyFill="1" applyBorder="1" applyAlignment="1">
      <alignment vertical="top"/>
    </xf>
  </cellXfs>
  <cellStyles count="5">
    <cellStyle name="Excel Built-in Normal" xfId="1"/>
    <cellStyle name="Normalny" xfId="0" builtinId="0"/>
    <cellStyle name="Procentowy" xfId="4" builtinId="5"/>
    <cellStyle name="Walutowy" xfId="2" builtinId="4"/>
    <cellStyle name="Walutowy 2" xfId="3"/>
  </cellStyles>
  <dxfs count="0"/>
  <tableStyles count="0" defaultTableStyle="TableStyleMedium2" defaultPivotStyle="PivotStyleLight16"/>
  <colors>
    <mruColors>
      <color rgb="FFA4F6FA"/>
      <color rgb="FFE199E7"/>
      <color rgb="FFFFFF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358"/>
  <sheetViews>
    <sheetView tabSelected="1" view="pageBreakPreview" topLeftCell="A148" zoomScale="70" zoomScaleNormal="25" zoomScaleSheetLayoutView="70" workbookViewId="0">
      <selection activeCell="F215" sqref="F215"/>
    </sheetView>
  </sheetViews>
  <sheetFormatPr defaultRowHeight="14.4" x14ac:dyDescent="0.3"/>
  <cols>
    <col min="1" max="1" width="6.5546875" style="1" bestFit="1" customWidth="1"/>
    <col min="2" max="2" width="44.109375" style="2" bestFit="1" customWidth="1"/>
    <col min="3" max="3" width="8.6640625" style="33" hidden="1" customWidth="1"/>
    <col min="4" max="4" width="15.5546875" style="36" bestFit="1" customWidth="1"/>
    <col min="5" max="5" width="14" style="32" bestFit="1" customWidth="1"/>
    <col min="6" max="19" width="17.109375" style="7" customWidth="1"/>
    <col min="20" max="20" width="17.109375" style="47" customWidth="1"/>
    <col min="21" max="33" width="9.109375" style="47"/>
  </cols>
  <sheetData>
    <row r="1" spans="1:34" ht="37.200000000000003" thickBot="1" x14ac:dyDescent="0.35">
      <c r="A1" s="222" t="s">
        <v>306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223"/>
      <c r="P1" s="223"/>
      <c r="Q1" s="223"/>
      <c r="R1" s="223"/>
      <c r="S1" s="223"/>
      <c r="T1" s="223"/>
    </row>
    <row r="2" spans="1:34" ht="15" thickBot="1" x14ac:dyDescent="0.35">
      <c r="A2" s="218" t="s">
        <v>0</v>
      </c>
      <c r="B2" s="216" t="s">
        <v>1</v>
      </c>
      <c r="C2" s="220" t="s">
        <v>28</v>
      </c>
      <c r="D2" s="144"/>
      <c r="E2" s="144"/>
      <c r="F2" s="75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214"/>
      <c r="T2" s="215"/>
    </row>
    <row r="3" spans="1:34" ht="15" thickBot="1" x14ac:dyDescent="0.35">
      <c r="A3" s="219"/>
      <c r="B3" s="217"/>
      <c r="C3" s="221"/>
      <c r="D3" s="46"/>
      <c r="E3" s="46"/>
      <c r="F3" s="116" t="s">
        <v>66</v>
      </c>
      <c r="G3" s="116" t="s">
        <v>67</v>
      </c>
      <c r="H3" s="116" t="s">
        <v>68</v>
      </c>
      <c r="I3" s="116" t="s">
        <v>69</v>
      </c>
      <c r="J3" s="116" t="s">
        <v>70</v>
      </c>
      <c r="K3" s="116" t="s">
        <v>71</v>
      </c>
      <c r="L3" s="116" t="s">
        <v>72</v>
      </c>
      <c r="M3" s="116" t="s">
        <v>73</v>
      </c>
      <c r="N3" s="116" t="s">
        <v>74</v>
      </c>
      <c r="O3" s="116" t="s">
        <v>75</v>
      </c>
      <c r="P3" s="116" t="s">
        <v>76</v>
      </c>
      <c r="Q3" s="116" t="s">
        <v>77</v>
      </c>
      <c r="R3" s="116" t="s">
        <v>213</v>
      </c>
      <c r="S3" s="116" t="s">
        <v>78</v>
      </c>
      <c r="T3" s="173" t="s">
        <v>79</v>
      </c>
    </row>
    <row r="4" spans="1:34" s="37" customFormat="1" x14ac:dyDescent="0.3">
      <c r="A4" s="146" t="s">
        <v>2</v>
      </c>
      <c r="B4" s="51" t="s">
        <v>80</v>
      </c>
      <c r="C4" s="110"/>
      <c r="D4" s="41"/>
      <c r="E4" s="42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74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  <c r="AH4" s="38"/>
    </row>
    <row r="5" spans="1:34" s="39" customFormat="1" x14ac:dyDescent="0.3">
      <c r="A5" s="147" t="s">
        <v>3</v>
      </c>
      <c r="B5" s="107" t="s">
        <v>81</v>
      </c>
      <c r="C5" s="106"/>
      <c r="D5" s="41"/>
      <c r="E5" s="41"/>
      <c r="F5" s="123"/>
      <c r="G5" s="122"/>
      <c r="H5" s="122"/>
      <c r="I5" s="122"/>
      <c r="J5" s="107"/>
      <c r="K5" s="107"/>
      <c r="L5" s="107"/>
      <c r="M5" s="107"/>
      <c r="N5" s="122"/>
      <c r="O5" s="122"/>
      <c r="P5" s="122"/>
      <c r="Q5" s="122"/>
      <c r="R5" s="122"/>
      <c r="S5" s="124"/>
      <c r="T5" s="123"/>
      <c r="U5" s="47"/>
      <c r="V5" s="47"/>
      <c r="W5" s="47"/>
      <c r="X5" s="47"/>
      <c r="Y5" s="47"/>
      <c r="Z5" s="47"/>
      <c r="AA5" s="47"/>
      <c r="AB5" s="47"/>
      <c r="AC5" s="47"/>
      <c r="AD5" s="47"/>
      <c r="AE5" s="47"/>
      <c r="AF5" s="47"/>
      <c r="AG5" s="47"/>
      <c r="AH5" s="40"/>
    </row>
    <row r="6" spans="1:34" s="39" customFormat="1" x14ac:dyDescent="0.3">
      <c r="A6" s="147" t="s">
        <v>4</v>
      </c>
      <c r="B6" s="107" t="s">
        <v>82</v>
      </c>
      <c r="C6" s="106"/>
      <c r="D6" s="41"/>
      <c r="E6" s="41"/>
      <c r="F6" s="123"/>
      <c r="G6" s="122"/>
      <c r="H6" s="122"/>
      <c r="I6" s="122"/>
      <c r="J6" s="122"/>
      <c r="K6" s="122"/>
      <c r="L6" s="122"/>
      <c r="M6" s="107"/>
      <c r="N6" s="107"/>
      <c r="O6" s="107"/>
      <c r="P6" s="122"/>
      <c r="Q6" s="122"/>
      <c r="R6" s="122"/>
      <c r="S6" s="124"/>
      <c r="T6" s="123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0"/>
    </row>
    <row r="7" spans="1:34" s="39" customFormat="1" x14ac:dyDescent="0.3">
      <c r="A7" s="147" t="s">
        <v>5</v>
      </c>
      <c r="B7" s="107" t="s">
        <v>83</v>
      </c>
      <c r="C7" s="106"/>
      <c r="D7" s="41"/>
      <c r="E7" s="41"/>
      <c r="F7" s="123"/>
      <c r="G7" s="122"/>
      <c r="H7" s="122"/>
      <c r="I7" s="107"/>
      <c r="J7" s="122"/>
      <c r="K7" s="122"/>
      <c r="L7" s="107"/>
      <c r="M7" s="122"/>
      <c r="N7" s="107"/>
      <c r="O7" s="107"/>
      <c r="P7" s="122"/>
      <c r="Q7" s="122"/>
      <c r="R7" s="122"/>
      <c r="S7" s="108"/>
      <c r="T7" s="112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0"/>
    </row>
    <row r="8" spans="1:34" s="39" customFormat="1" x14ac:dyDescent="0.3">
      <c r="A8" s="147" t="s">
        <v>6</v>
      </c>
      <c r="B8" s="107" t="s">
        <v>84</v>
      </c>
      <c r="C8" s="106"/>
      <c r="D8" s="41"/>
      <c r="E8" s="41"/>
      <c r="F8" s="123"/>
      <c r="G8" s="122"/>
      <c r="H8" s="122"/>
      <c r="I8" s="122"/>
      <c r="J8" s="122"/>
      <c r="K8" s="122"/>
      <c r="L8" s="122"/>
      <c r="M8" s="122"/>
      <c r="N8" s="107"/>
      <c r="O8" s="122"/>
      <c r="P8" s="122"/>
      <c r="Q8" s="122"/>
      <c r="R8" s="122"/>
      <c r="S8" s="108"/>
      <c r="T8" s="112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0"/>
    </row>
    <row r="9" spans="1:34" s="39" customFormat="1" x14ac:dyDescent="0.3">
      <c r="A9" s="147" t="s">
        <v>7</v>
      </c>
      <c r="B9" s="107" t="s">
        <v>85</v>
      </c>
      <c r="C9" s="106"/>
      <c r="D9" s="41"/>
      <c r="E9" s="41"/>
      <c r="F9" s="123"/>
      <c r="G9" s="122"/>
      <c r="H9" s="122"/>
      <c r="I9" s="122"/>
      <c r="J9" s="122"/>
      <c r="K9" s="122"/>
      <c r="L9" s="122"/>
      <c r="M9" s="122"/>
      <c r="N9" s="107"/>
      <c r="O9" s="122"/>
      <c r="P9" s="122"/>
      <c r="Q9" s="122"/>
      <c r="R9" s="122"/>
      <c r="S9" s="108"/>
      <c r="T9" s="112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0"/>
    </row>
    <row r="10" spans="1:34" s="39" customFormat="1" x14ac:dyDescent="0.3">
      <c r="A10" s="147" t="s">
        <v>8</v>
      </c>
      <c r="B10" s="107" t="s">
        <v>86</v>
      </c>
      <c r="C10" s="106"/>
      <c r="D10" s="41"/>
      <c r="E10" s="41"/>
      <c r="F10" s="123"/>
      <c r="G10" s="122"/>
      <c r="H10" s="122"/>
      <c r="I10" s="122"/>
      <c r="J10" s="122"/>
      <c r="K10" s="122"/>
      <c r="L10" s="122"/>
      <c r="M10" s="122"/>
      <c r="N10" s="107"/>
      <c r="O10" s="122"/>
      <c r="P10" s="107"/>
      <c r="Q10" s="122"/>
      <c r="R10" s="122"/>
      <c r="S10" s="108"/>
      <c r="T10" s="112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0"/>
    </row>
    <row r="11" spans="1:34" s="39" customFormat="1" x14ac:dyDescent="0.3">
      <c r="A11" s="147" t="s">
        <v>49</v>
      </c>
      <c r="B11" s="107" t="s">
        <v>87</v>
      </c>
      <c r="C11" s="106"/>
      <c r="D11" s="41"/>
      <c r="E11" s="41"/>
      <c r="F11" s="123"/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122"/>
      <c r="R11" s="107"/>
      <c r="S11" s="108"/>
      <c r="T11" s="112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0"/>
    </row>
    <row r="12" spans="1:34" s="39" customFormat="1" x14ac:dyDescent="0.3">
      <c r="A12" s="147" t="s">
        <v>50</v>
      </c>
      <c r="B12" s="107" t="s">
        <v>88</v>
      </c>
      <c r="C12" s="106"/>
      <c r="D12" s="41"/>
      <c r="E12" s="41"/>
      <c r="F12" s="123"/>
      <c r="G12" s="122"/>
      <c r="H12" s="122"/>
      <c r="I12" s="122"/>
      <c r="J12" s="122"/>
      <c r="K12" s="122"/>
      <c r="L12" s="107"/>
      <c r="M12" s="122"/>
      <c r="N12" s="122"/>
      <c r="O12" s="107"/>
      <c r="P12" s="122"/>
      <c r="Q12" s="122"/>
      <c r="R12" s="122"/>
      <c r="S12" s="108"/>
      <c r="T12" s="112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0"/>
    </row>
    <row r="13" spans="1:34" s="39" customFormat="1" ht="15" thickBot="1" x14ac:dyDescent="0.35">
      <c r="A13" s="80"/>
      <c r="B13" s="51" t="s">
        <v>92</v>
      </c>
      <c r="C13" s="107"/>
      <c r="D13" s="107"/>
      <c r="E13" s="107"/>
      <c r="F13" s="105"/>
      <c r="G13" s="105"/>
      <c r="H13" s="105"/>
      <c r="I13" s="117"/>
      <c r="J13" s="117"/>
      <c r="K13" s="117"/>
      <c r="L13" s="117"/>
      <c r="M13" s="111"/>
      <c r="N13" s="105"/>
      <c r="O13" s="105"/>
      <c r="P13" s="105"/>
      <c r="Q13" s="105"/>
      <c r="R13" s="105"/>
      <c r="S13" s="105"/>
      <c r="T13" s="111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0"/>
    </row>
    <row r="14" spans="1:34" s="6" customFormat="1" ht="15" thickBot="1" x14ac:dyDescent="0.35">
      <c r="A14" s="59"/>
      <c r="B14" s="85"/>
      <c r="C14" s="99">
        <v>0</v>
      </c>
      <c r="D14" s="165">
        <f>SUM(D5:D12)</f>
        <v>0</v>
      </c>
      <c r="E14" s="85"/>
      <c r="F14" s="119">
        <f t="shared" ref="F14" si="0">SUM(F5:F13)</f>
        <v>0</v>
      </c>
      <c r="G14" s="119">
        <f t="shared" ref="G14" si="1">SUM(G5:G13)</f>
        <v>0</v>
      </c>
      <c r="H14" s="119">
        <f t="shared" ref="H14" si="2">SUM(H5:H13)</f>
        <v>0</v>
      </c>
      <c r="I14" s="119">
        <f t="shared" ref="I14" si="3">SUM(I5:I13)</f>
        <v>0</v>
      </c>
      <c r="J14" s="119">
        <f t="shared" ref="J14" si="4">SUM(J5:J13)</f>
        <v>0</v>
      </c>
      <c r="K14" s="119">
        <f t="shared" ref="K14" si="5">SUM(K5:K13)</f>
        <v>0</v>
      </c>
      <c r="L14" s="119">
        <f t="shared" ref="L14" si="6">SUM(L5:L13)</f>
        <v>0</v>
      </c>
      <c r="M14" s="119">
        <f t="shared" ref="M14" si="7">SUM(M5:M13)</f>
        <v>0</v>
      </c>
      <c r="N14" s="119">
        <f t="shared" ref="N14" si="8">SUM(N5:N13)</f>
        <v>0</v>
      </c>
      <c r="O14" s="119">
        <f t="shared" ref="O14" si="9">SUM(O5:O13)</f>
        <v>0</v>
      </c>
      <c r="P14" s="119">
        <f t="shared" ref="P14" si="10">SUM(P5:P13)</f>
        <v>0</v>
      </c>
      <c r="Q14" s="119">
        <f t="shared" ref="Q14" si="11">SUM(Q5:Q13)</f>
        <v>0</v>
      </c>
      <c r="R14" s="119">
        <f t="shared" ref="R14" si="12">SUM(R5:R13)</f>
        <v>0</v>
      </c>
      <c r="S14" s="119">
        <f t="shared" ref="S14" si="13">SUM(S5:S13)</f>
        <v>0</v>
      </c>
      <c r="T14" s="78">
        <f t="shared" ref="T14" si="14">SUM(T5:T12)</f>
        <v>0</v>
      </c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8"/>
    </row>
    <row r="15" spans="1:34" s="3" customFormat="1" ht="14.25" customHeight="1" x14ac:dyDescent="0.3">
      <c r="A15" s="148" t="s">
        <v>9</v>
      </c>
      <c r="B15" s="50" t="s">
        <v>102</v>
      </c>
      <c r="C15" s="5"/>
      <c r="D15" s="191"/>
      <c r="E15" s="192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4"/>
      <c r="T15" s="52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9"/>
    </row>
    <row r="16" spans="1:34" s="3" customFormat="1" x14ac:dyDescent="0.3">
      <c r="A16" s="148" t="s">
        <v>10</v>
      </c>
      <c r="B16" s="5" t="s">
        <v>89</v>
      </c>
      <c r="C16" s="5"/>
      <c r="D16" s="65"/>
      <c r="E16" s="65"/>
      <c r="F16" s="194"/>
      <c r="G16" s="194"/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6"/>
      <c r="T16" s="113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9"/>
    </row>
    <row r="17" spans="1:34" s="3" customFormat="1" x14ac:dyDescent="0.3">
      <c r="A17" s="148" t="s">
        <v>11</v>
      </c>
      <c r="B17" s="5" t="s">
        <v>90</v>
      </c>
      <c r="C17" s="5"/>
      <c r="D17" s="65"/>
      <c r="E17" s="65"/>
      <c r="F17" s="83"/>
      <c r="G17" s="83"/>
      <c r="H17" s="195"/>
      <c r="I17" s="195"/>
      <c r="J17" s="83"/>
      <c r="K17" s="83"/>
      <c r="L17" s="83"/>
      <c r="M17" s="83"/>
      <c r="N17" s="83"/>
      <c r="O17" s="83"/>
      <c r="P17" s="83"/>
      <c r="Q17" s="83"/>
      <c r="R17" s="83"/>
      <c r="S17" s="86"/>
      <c r="T17" s="113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9"/>
    </row>
    <row r="18" spans="1:34" s="3" customFormat="1" x14ac:dyDescent="0.3">
      <c r="A18" s="148" t="s">
        <v>27</v>
      </c>
      <c r="B18" s="5" t="s">
        <v>82</v>
      </c>
      <c r="C18" s="5"/>
      <c r="D18" s="65"/>
      <c r="E18" s="65"/>
      <c r="F18" s="83"/>
      <c r="G18" s="83"/>
      <c r="H18" s="83"/>
      <c r="I18" s="83"/>
      <c r="J18" s="83"/>
      <c r="K18" s="83"/>
      <c r="L18" s="196"/>
      <c r="M18" s="196"/>
      <c r="N18" s="196"/>
      <c r="O18" s="83"/>
      <c r="P18" s="83"/>
      <c r="Q18" s="83"/>
      <c r="R18" s="83"/>
      <c r="S18" s="86"/>
      <c r="T18" s="113"/>
      <c r="U18" s="48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9"/>
    </row>
    <row r="19" spans="1:34" s="3" customFormat="1" x14ac:dyDescent="0.3">
      <c r="A19" s="148" t="s">
        <v>12</v>
      </c>
      <c r="B19" s="5" t="s">
        <v>83</v>
      </c>
      <c r="C19" s="5"/>
      <c r="D19" s="65"/>
      <c r="E19" s="65"/>
      <c r="F19" s="83"/>
      <c r="G19" s="83"/>
      <c r="H19" s="83"/>
      <c r="I19" s="83"/>
      <c r="J19" s="83"/>
      <c r="K19" s="83"/>
      <c r="L19" s="83"/>
      <c r="M19" s="83"/>
      <c r="N19" s="83"/>
      <c r="O19" s="83"/>
      <c r="P19" s="196"/>
      <c r="Q19" s="196"/>
      <c r="R19" s="196"/>
      <c r="S19" s="86"/>
      <c r="T19" s="113"/>
      <c r="U19" s="48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9"/>
    </row>
    <row r="20" spans="1:34" s="3" customFormat="1" x14ac:dyDescent="0.3">
      <c r="A20" s="148" t="s">
        <v>13</v>
      </c>
      <c r="B20" s="5" t="s">
        <v>84</v>
      </c>
      <c r="C20" s="5"/>
      <c r="D20" s="65"/>
      <c r="E20" s="65"/>
      <c r="F20" s="83"/>
      <c r="G20" s="83"/>
      <c r="H20" s="83"/>
      <c r="I20" s="83"/>
      <c r="J20" s="83"/>
      <c r="K20" s="83"/>
      <c r="L20" s="83"/>
      <c r="M20" s="83"/>
      <c r="N20" s="83"/>
      <c r="O20" s="83"/>
      <c r="P20" s="196"/>
      <c r="Q20" s="196"/>
      <c r="R20" s="196"/>
      <c r="S20" s="86"/>
      <c r="T20" s="113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9"/>
    </row>
    <row r="21" spans="1:34" s="3" customFormat="1" x14ac:dyDescent="0.3">
      <c r="A21" s="148" t="s">
        <v>14</v>
      </c>
      <c r="B21" s="5" t="s">
        <v>85</v>
      </c>
      <c r="C21" s="5"/>
      <c r="D21" s="65"/>
      <c r="E21" s="65"/>
      <c r="F21" s="83"/>
      <c r="G21" s="83"/>
      <c r="H21" s="83"/>
      <c r="I21" s="83"/>
      <c r="J21" s="83"/>
      <c r="K21" s="83"/>
      <c r="L21" s="83"/>
      <c r="M21" s="83"/>
      <c r="N21" s="83"/>
      <c r="O21" s="83"/>
      <c r="P21" s="83"/>
      <c r="Q21" s="196"/>
      <c r="R21" s="196"/>
      <c r="S21" s="86"/>
      <c r="T21" s="113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9"/>
    </row>
    <row r="22" spans="1:34" s="4" customFormat="1" x14ac:dyDescent="0.3">
      <c r="A22" s="149" t="s">
        <v>91</v>
      </c>
      <c r="B22" s="5" t="s">
        <v>86</v>
      </c>
      <c r="C22" s="5"/>
      <c r="D22" s="65"/>
      <c r="E22" s="65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196"/>
      <c r="R22" s="196"/>
      <c r="S22" s="87"/>
      <c r="T22" s="52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10"/>
    </row>
    <row r="23" spans="1:34" s="4" customFormat="1" ht="15" thickBot="1" x14ac:dyDescent="0.35">
      <c r="A23" s="149"/>
      <c r="B23" s="53" t="s">
        <v>93</v>
      </c>
      <c r="C23" s="84"/>
      <c r="D23" s="121"/>
      <c r="E23" s="180"/>
      <c r="F23" s="120"/>
      <c r="G23" s="120"/>
      <c r="H23" s="120"/>
      <c r="I23" s="120"/>
      <c r="J23" s="120"/>
      <c r="K23" s="120"/>
      <c r="L23" s="120"/>
      <c r="M23" s="120"/>
      <c r="N23" s="120"/>
      <c r="O23" s="121"/>
      <c r="P23" s="121"/>
      <c r="Q23" s="121"/>
      <c r="R23" s="121"/>
      <c r="S23" s="83"/>
      <c r="T23" s="113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10"/>
    </row>
    <row r="24" spans="1:34" s="6" customFormat="1" ht="15" thickBot="1" x14ac:dyDescent="0.35">
      <c r="A24" s="59"/>
      <c r="B24" s="85"/>
      <c r="C24" s="99">
        <v>0</v>
      </c>
      <c r="D24" s="165">
        <f>SUM(D16:D22)</f>
        <v>0</v>
      </c>
      <c r="E24" s="85"/>
      <c r="F24" s="79">
        <f>SUM(F16:F22)</f>
        <v>0</v>
      </c>
      <c r="G24" s="79">
        <f t="shared" ref="G24:S24" si="15">SUM(G16:G22)</f>
        <v>0</v>
      </c>
      <c r="H24" s="79">
        <f t="shared" si="15"/>
        <v>0</v>
      </c>
      <c r="I24" s="79">
        <f t="shared" si="15"/>
        <v>0</v>
      </c>
      <c r="J24" s="79">
        <f t="shared" si="15"/>
        <v>0</v>
      </c>
      <c r="K24" s="79">
        <f t="shared" si="15"/>
        <v>0</v>
      </c>
      <c r="L24" s="79">
        <f t="shared" si="15"/>
        <v>0</v>
      </c>
      <c r="M24" s="79">
        <f t="shared" si="15"/>
        <v>0</v>
      </c>
      <c r="N24" s="79">
        <f t="shared" si="15"/>
        <v>0</v>
      </c>
      <c r="O24" s="79">
        <f t="shared" si="15"/>
        <v>0</v>
      </c>
      <c r="P24" s="79">
        <f t="shared" si="15"/>
        <v>0</v>
      </c>
      <c r="Q24" s="79">
        <f t="shared" si="15"/>
        <v>0</v>
      </c>
      <c r="R24" s="79">
        <f t="shared" si="15"/>
        <v>0</v>
      </c>
      <c r="S24" s="79">
        <f t="shared" si="15"/>
        <v>0</v>
      </c>
      <c r="T24" s="79">
        <f t="shared" ref="T24" si="16">SUM(T16:T22)</f>
        <v>0</v>
      </c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8"/>
    </row>
    <row r="25" spans="1:34" s="14" customFormat="1" x14ac:dyDescent="0.3">
      <c r="A25" s="150" t="s">
        <v>15</v>
      </c>
      <c r="B25" s="60" t="s">
        <v>103</v>
      </c>
      <c r="C25" s="61"/>
      <c r="D25" s="197"/>
      <c r="E25" s="198"/>
      <c r="F25" s="88"/>
      <c r="G25" s="88"/>
      <c r="H25" s="109"/>
      <c r="I25" s="88"/>
      <c r="J25" s="88"/>
      <c r="K25" s="88"/>
      <c r="L25" s="88"/>
      <c r="M25" s="88"/>
      <c r="N25" s="88"/>
      <c r="O25" s="88"/>
      <c r="P25" s="88"/>
      <c r="Q25" s="88"/>
      <c r="R25" s="88"/>
      <c r="S25" s="63"/>
      <c r="T25" s="175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23"/>
    </row>
    <row r="26" spans="1:34" s="14" customFormat="1" x14ac:dyDescent="0.3">
      <c r="A26" s="151" t="s">
        <v>16</v>
      </c>
      <c r="B26" s="55" t="s">
        <v>94</v>
      </c>
      <c r="C26" s="54"/>
      <c r="D26" s="13"/>
      <c r="E26" s="13"/>
      <c r="F26" s="89"/>
      <c r="G26" s="89"/>
      <c r="H26" s="89"/>
      <c r="I26" s="89"/>
      <c r="J26" s="89"/>
      <c r="K26" s="89"/>
      <c r="L26" s="89"/>
      <c r="M26" s="89"/>
      <c r="N26" s="89"/>
      <c r="O26" s="89"/>
      <c r="P26" s="89"/>
      <c r="Q26" s="89"/>
      <c r="R26" s="89"/>
      <c r="S26" s="136"/>
      <c r="T26" s="176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23"/>
    </row>
    <row r="27" spans="1:34" s="14" customFormat="1" x14ac:dyDescent="0.3">
      <c r="A27" s="151" t="s">
        <v>106</v>
      </c>
      <c r="B27" s="55" t="s">
        <v>95</v>
      </c>
      <c r="C27" s="54"/>
      <c r="D27" s="13"/>
      <c r="E27" s="13"/>
      <c r="F27" s="89"/>
      <c r="G27" s="89"/>
      <c r="H27" s="89"/>
      <c r="I27" s="89"/>
      <c r="J27" s="89"/>
      <c r="K27" s="89"/>
      <c r="L27" s="89"/>
      <c r="M27" s="89"/>
      <c r="N27" s="89"/>
      <c r="O27" s="89"/>
      <c r="P27" s="89"/>
      <c r="Q27" s="89"/>
      <c r="R27" s="89"/>
      <c r="S27" s="101"/>
      <c r="T27" s="176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23"/>
    </row>
    <row r="28" spans="1:34" s="14" customFormat="1" x14ac:dyDescent="0.3">
      <c r="A28" s="151" t="s">
        <v>107</v>
      </c>
      <c r="B28" s="55" t="s">
        <v>96</v>
      </c>
      <c r="C28" s="54"/>
      <c r="D28" s="13"/>
      <c r="E28" s="13"/>
      <c r="F28" s="89"/>
      <c r="G28" s="89"/>
      <c r="H28" s="89"/>
      <c r="I28" s="89"/>
      <c r="J28" s="89"/>
      <c r="K28" s="89"/>
      <c r="L28" s="89"/>
      <c r="M28" s="89"/>
      <c r="N28" s="89"/>
      <c r="O28" s="89"/>
      <c r="P28" s="89"/>
      <c r="Q28" s="89"/>
      <c r="R28" s="89"/>
      <c r="S28" s="101"/>
      <c r="T28" s="176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23"/>
    </row>
    <row r="29" spans="1:34" s="14" customFormat="1" ht="28.8" x14ac:dyDescent="0.3">
      <c r="A29" s="151" t="s">
        <v>108</v>
      </c>
      <c r="B29" s="55" t="s">
        <v>97</v>
      </c>
      <c r="C29" s="54"/>
      <c r="D29" s="13"/>
      <c r="E29" s="13"/>
      <c r="F29" s="89"/>
      <c r="G29" s="89"/>
      <c r="H29" s="89"/>
      <c r="I29" s="89"/>
      <c r="J29" s="89"/>
      <c r="K29" s="89"/>
      <c r="L29" s="89"/>
      <c r="M29" s="89"/>
      <c r="N29" s="89"/>
      <c r="O29" s="89"/>
      <c r="P29" s="89"/>
      <c r="Q29" s="89"/>
      <c r="R29" s="89"/>
      <c r="S29" s="101"/>
      <c r="T29" s="176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23"/>
    </row>
    <row r="30" spans="1:34" s="14" customFormat="1" x14ac:dyDescent="0.3">
      <c r="A30" s="151" t="s">
        <v>109</v>
      </c>
      <c r="B30" s="55" t="s">
        <v>98</v>
      </c>
      <c r="C30" s="54"/>
      <c r="D30" s="13"/>
      <c r="E30" s="13"/>
      <c r="F30" s="89"/>
      <c r="G30" s="89"/>
      <c r="H30" s="89"/>
      <c r="I30" s="89"/>
      <c r="J30" s="89"/>
      <c r="K30" s="89"/>
      <c r="L30" s="89"/>
      <c r="M30" s="89"/>
      <c r="N30" s="89"/>
      <c r="O30" s="89"/>
      <c r="P30" s="89"/>
      <c r="Q30" s="89"/>
      <c r="R30" s="89"/>
      <c r="S30" s="101"/>
      <c r="T30" s="100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23"/>
    </row>
    <row r="31" spans="1:34" s="14" customFormat="1" x14ac:dyDescent="0.3">
      <c r="A31" s="151" t="s">
        <v>110</v>
      </c>
      <c r="B31" s="55" t="s">
        <v>99</v>
      </c>
      <c r="C31" s="54"/>
      <c r="D31" s="13"/>
      <c r="E31" s="13"/>
      <c r="F31" s="89"/>
      <c r="G31" s="89"/>
      <c r="H31" s="89"/>
      <c r="I31" s="89"/>
      <c r="J31" s="89"/>
      <c r="K31" s="89"/>
      <c r="L31" s="89"/>
      <c r="M31" s="89"/>
      <c r="N31" s="89"/>
      <c r="O31" s="89"/>
      <c r="P31" s="89"/>
      <c r="Q31" s="89"/>
      <c r="R31" s="89"/>
      <c r="S31" s="101"/>
      <c r="T31" s="176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23"/>
    </row>
    <row r="32" spans="1:34" s="14" customFormat="1" x14ac:dyDescent="0.3">
      <c r="A32" s="151" t="s">
        <v>111</v>
      </c>
      <c r="B32" s="55" t="s">
        <v>100</v>
      </c>
      <c r="C32" s="54"/>
      <c r="D32" s="13"/>
      <c r="E32" s="13"/>
      <c r="F32" s="89"/>
      <c r="G32" s="89"/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101"/>
      <c r="T32" s="176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23"/>
    </row>
    <row r="33" spans="1:34" s="14" customFormat="1" x14ac:dyDescent="0.3">
      <c r="A33" s="151" t="s">
        <v>112</v>
      </c>
      <c r="B33" s="55" t="s">
        <v>101</v>
      </c>
      <c r="C33" s="54"/>
      <c r="D33" s="13"/>
      <c r="E33" s="13"/>
      <c r="F33" s="89"/>
      <c r="G33" s="89"/>
      <c r="H33" s="89"/>
      <c r="I33" s="89"/>
      <c r="J33" s="89"/>
      <c r="K33" s="89"/>
      <c r="L33" s="89"/>
      <c r="M33" s="89"/>
      <c r="N33" s="89"/>
      <c r="O33" s="89"/>
      <c r="P33" s="89"/>
      <c r="Q33" s="89"/>
      <c r="R33" s="89"/>
      <c r="S33" s="101"/>
      <c r="T33" s="100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23"/>
    </row>
    <row r="34" spans="1:34" s="14" customFormat="1" x14ac:dyDescent="0.3">
      <c r="A34" s="151" t="s">
        <v>113</v>
      </c>
      <c r="B34" s="55" t="s">
        <v>89</v>
      </c>
      <c r="C34" s="54"/>
      <c r="D34" s="62"/>
      <c r="E34" s="13"/>
      <c r="F34" s="89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199"/>
      <c r="S34" s="89"/>
      <c r="T34" s="100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23"/>
    </row>
    <row r="35" spans="1:34" s="12" customFormat="1" ht="15" thickBot="1" x14ac:dyDescent="0.35">
      <c r="A35" s="152"/>
      <c r="B35" s="57" t="s">
        <v>17</v>
      </c>
      <c r="C35" s="58"/>
      <c r="D35" s="58"/>
      <c r="E35" s="198"/>
      <c r="F35" s="88"/>
      <c r="G35" s="88"/>
      <c r="H35" s="88"/>
      <c r="I35" s="88"/>
      <c r="J35" s="88"/>
      <c r="K35" s="88"/>
      <c r="L35" s="88"/>
      <c r="M35" s="88"/>
      <c r="N35" s="88"/>
      <c r="O35" s="88"/>
      <c r="P35" s="88"/>
      <c r="Q35" s="88"/>
      <c r="R35" s="88"/>
      <c r="S35" s="88"/>
      <c r="T35" s="177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11"/>
    </row>
    <row r="36" spans="1:34" s="6" customFormat="1" ht="15" thickBot="1" x14ac:dyDescent="0.35">
      <c r="A36" s="59"/>
      <c r="B36" s="85"/>
      <c r="C36" s="99">
        <v>0</v>
      </c>
      <c r="D36" s="165">
        <f>SUM(D26:D34)</f>
        <v>0</v>
      </c>
      <c r="E36" s="85"/>
      <c r="F36" s="119">
        <f>SUM(F26:F34)</f>
        <v>0</v>
      </c>
      <c r="G36" s="119">
        <f t="shared" ref="G36:S36" si="17">SUM(G26:G34)</f>
        <v>0</v>
      </c>
      <c r="H36" s="119">
        <f t="shared" si="17"/>
        <v>0</v>
      </c>
      <c r="I36" s="119">
        <f t="shared" si="17"/>
        <v>0</v>
      </c>
      <c r="J36" s="119">
        <f t="shared" si="17"/>
        <v>0</v>
      </c>
      <c r="K36" s="119">
        <f t="shared" si="17"/>
        <v>0</v>
      </c>
      <c r="L36" s="119">
        <f t="shared" si="17"/>
        <v>0</v>
      </c>
      <c r="M36" s="119">
        <f t="shared" si="17"/>
        <v>0</v>
      </c>
      <c r="N36" s="119">
        <f t="shared" si="17"/>
        <v>0</v>
      </c>
      <c r="O36" s="119">
        <f t="shared" si="17"/>
        <v>0</v>
      </c>
      <c r="P36" s="119">
        <f t="shared" si="17"/>
        <v>0</v>
      </c>
      <c r="Q36" s="119">
        <f t="shared" si="17"/>
        <v>0</v>
      </c>
      <c r="R36" s="119">
        <f t="shared" si="17"/>
        <v>0</v>
      </c>
      <c r="S36" s="119">
        <f t="shared" si="17"/>
        <v>0</v>
      </c>
      <c r="T36" s="78">
        <f t="shared" ref="T36" si="18">SUM(T26:T34)</f>
        <v>0</v>
      </c>
      <c r="U36" s="47"/>
      <c r="V36" s="47"/>
      <c r="W36" s="47"/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8"/>
    </row>
    <row r="37" spans="1:34" s="17" customFormat="1" x14ac:dyDescent="0.3">
      <c r="A37" s="153" t="s">
        <v>18</v>
      </c>
      <c r="B37" s="15" t="s">
        <v>104</v>
      </c>
      <c r="C37" s="90"/>
      <c r="D37" s="34"/>
      <c r="E37" s="35"/>
      <c r="F37" s="93"/>
      <c r="G37" s="93"/>
      <c r="H37" s="93"/>
      <c r="I37" s="93"/>
      <c r="J37" s="93"/>
      <c r="K37" s="93"/>
      <c r="L37" s="93"/>
      <c r="M37" s="93"/>
      <c r="N37" s="93"/>
      <c r="O37" s="93"/>
      <c r="P37" s="93"/>
      <c r="Q37" s="93"/>
      <c r="R37" s="93"/>
      <c r="S37" s="92"/>
      <c r="T37" s="94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16"/>
    </row>
    <row r="38" spans="1:34" s="17" customFormat="1" x14ac:dyDescent="0.3">
      <c r="A38" s="153" t="s">
        <v>19</v>
      </c>
      <c r="B38" s="130" t="s">
        <v>224</v>
      </c>
      <c r="C38" s="90"/>
      <c r="D38" s="132"/>
      <c r="E38" s="202"/>
      <c r="F38" s="127"/>
      <c r="G38" s="127"/>
      <c r="H38" s="127"/>
      <c r="I38" s="127"/>
      <c r="J38" s="127"/>
      <c r="K38" s="127"/>
      <c r="L38" s="127"/>
      <c r="M38" s="127"/>
      <c r="N38" s="127"/>
      <c r="O38" s="127"/>
      <c r="P38" s="127"/>
      <c r="Q38" s="127"/>
      <c r="R38" s="127"/>
      <c r="S38" s="91"/>
      <c r="T38" s="94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16"/>
    </row>
    <row r="39" spans="1:34" s="92" customFormat="1" x14ac:dyDescent="0.3">
      <c r="A39" s="153" t="s">
        <v>51</v>
      </c>
      <c r="B39" s="130" t="s">
        <v>225</v>
      </c>
      <c r="C39" s="90"/>
      <c r="D39" s="132"/>
      <c r="E39" s="202"/>
      <c r="F39" s="127"/>
      <c r="G39" s="127"/>
      <c r="H39" s="127"/>
      <c r="I39" s="127"/>
      <c r="J39" s="127"/>
      <c r="K39" s="127"/>
      <c r="L39" s="127"/>
      <c r="M39" s="127"/>
      <c r="N39" s="127"/>
      <c r="O39" s="127"/>
      <c r="P39" s="127"/>
      <c r="Q39" s="127"/>
      <c r="R39" s="127"/>
      <c r="S39" s="91"/>
      <c r="T39" s="94"/>
      <c r="U39" s="115"/>
      <c r="V39" s="115"/>
      <c r="W39" s="115"/>
      <c r="X39" s="115"/>
      <c r="Y39" s="115"/>
      <c r="Z39" s="115"/>
      <c r="AA39" s="115"/>
      <c r="AB39" s="115"/>
      <c r="AC39" s="115"/>
      <c r="AD39" s="115"/>
      <c r="AE39" s="115"/>
      <c r="AF39" s="115"/>
      <c r="AG39" s="115"/>
      <c r="AH39" s="91"/>
    </row>
    <row r="40" spans="1:34" s="92" customFormat="1" x14ac:dyDescent="0.3">
      <c r="A40" s="153" t="s">
        <v>52</v>
      </c>
      <c r="B40" s="130" t="s">
        <v>226</v>
      </c>
      <c r="C40" s="90"/>
      <c r="D40" s="132"/>
      <c r="E40" s="202"/>
      <c r="F40" s="127"/>
      <c r="G40" s="127"/>
      <c r="H40" s="127"/>
      <c r="I40" s="127"/>
      <c r="J40" s="127"/>
      <c r="K40" s="127"/>
      <c r="L40" s="127"/>
      <c r="M40" s="127"/>
      <c r="N40" s="127"/>
      <c r="O40" s="127"/>
      <c r="P40" s="127"/>
      <c r="Q40" s="127"/>
      <c r="R40" s="127"/>
      <c r="S40" s="91"/>
      <c r="T40" s="94"/>
      <c r="U40" s="115"/>
      <c r="V40" s="115"/>
      <c r="W40" s="115"/>
      <c r="X40" s="115"/>
      <c r="Y40" s="115"/>
      <c r="Z40" s="115"/>
      <c r="AA40" s="115"/>
      <c r="AB40" s="115"/>
      <c r="AC40" s="115"/>
      <c r="AD40" s="115"/>
      <c r="AE40" s="115"/>
      <c r="AF40" s="115"/>
      <c r="AG40" s="115"/>
      <c r="AH40" s="91"/>
    </row>
    <row r="41" spans="1:34" s="92" customFormat="1" x14ac:dyDescent="0.3">
      <c r="A41" s="153" t="s">
        <v>53</v>
      </c>
      <c r="B41" s="130" t="s">
        <v>227</v>
      </c>
      <c r="C41" s="90"/>
      <c r="D41" s="132"/>
      <c r="E41" s="202"/>
      <c r="F41" s="127"/>
      <c r="G41" s="127"/>
      <c r="H41" s="127"/>
      <c r="I41" s="127"/>
      <c r="J41" s="127"/>
      <c r="K41" s="127"/>
      <c r="L41" s="127"/>
      <c r="M41" s="127"/>
      <c r="N41" s="127"/>
      <c r="O41" s="127"/>
      <c r="P41" s="127"/>
      <c r="Q41" s="127"/>
      <c r="R41" s="127"/>
      <c r="S41" s="91"/>
      <c r="T41" s="94"/>
      <c r="U41" s="115"/>
      <c r="V41" s="115"/>
      <c r="W41" s="115"/>
      <c r="X41" s="115"/>
      <c r="Y41" s="115"/>
      <c r="Z41" s="115"/>
      <c r="AA41" s="115"/>
      <c r="AB41" s="115"/>
      <c r="AC41" s="115"/>
      <c r="AD41" s="115"/>
      <c r="AE41" s="115"/>
      <c r="AF41" s="115"/>
      <c r="AG41" s="115"/>
      <c r="AH41" s="91"/>
    </row>
    <row r="42" spans="1:34" s="92" customFormat="1" x14ac:dyDescent="0.3">
      <c r="A42" s="153" t="s">
        <v>54</v>
      </c>
      <c r="B42" s="130" t="s">
        <v>228</v>
      </c>
      <c r="C42" s="90"/>
      <c r="D42" s="132"/>
      <c r="E42" s="202"/>
      <c r="F42" s="127"/>
      <c r="G42" s="127"/>
      <c r="H42" s="127"/>
      <c r="I42" s="127"/>
      <c r="J42" s="127"/>
      <c r="K42" s="127"/>
      <c r="L42" s="127"/>
      <c r="M42" s="127"/>
      <c r="N42" s="127"/>
      <c r="O42" s="127"/>
      <c r="P42" s="127"/>
      <c r="Q42" s="127"/>
      <c r="R42" s="127"/>
      <c r="S42" s="91"/>
      <c r="T42" s="94"/>
      <c r="U42" s="115"/>
      <c r="V42" s="115"/>
      <c r="W42" s="115"/>
      <c r="X42" s="115"/>
      <c r="Y42" s="115"/>
      <c r="Z42" s="115"/>
      <c r="AA42" s="115"/>
      <c r="AB42" s="115"/>
      <c r="AC42" s="115"/>
      <c r="AD42" s="115"/>
      <c r="AE42" s="115"/>
      <c r="AF42" s="115"/>
      <c r="AG42" s="115"/>
      <c r="AH42" s="91"/>
    </row>
    <row r="43" spans="1:34" s="92" customFormat="1" x14ac:dyDescent="0.3">
      <c r="A43" s="153" t="s">
        <v>217</v>
      </c>
      <c r="B43" s="130" t="s">
        <v>229</v>
      </c>
      <c r="C43" s="90"/>
      <c r="D43" s="132"/>
      <c r="E43" s="202"/>
      <c r="F43" s="127"/>
      <c r="G43" s="127"/>
      <c r="H43" s="127"/>
      <c r="I43" s="127"/>
      <c r="J43" s="127"/>
      <c r="K43" s="127"/>
      <c r="L43" s="127"/>
      <c r="M43" s="127"/>
      <c r="N43" s="127"/>
      <c r="O43" s="127"/>
      <c r="P43" s="127"/>
      <c r="Q43" s="127"/>
      <c r="R43" s="127"/>
      <c r="S43" s="91"/>
      <c r="T43" s="94"/>
      <c r="U43" s="115"/>
      <c r="V43" s="115"/>
      <c r="W43" s="115"/>
      <c r="X43" s="115"/>
      <c r="Y43" s="115"/>
      <c r="Z43" s="115"/>
      <c r="AA43" s="115"/>
      <c r="AB43" s="115"/>
      <c r="AC43" s="115"/>
      <c r="AD43" s="115"/>
      <c r="AE43" s="115"/>
      <c r="AF43" s="115"/>
      <c r="AG43" s="115"/>
      <c r="AH43" s="91"/>
    </row>
    <row r="44" spans="1:34" s="17" customFormat="1" x14ac:dyDescent="0.3">
      <c r="A44" s="153" t="s">
        <v>218</v>
      </c>
      <c r="B44" s="130" t="s">
        <v>230</v>
      </c>
      <c r="C44" s="90"/>
      <c r="D44" s="132"/>
      <c r="E44" s="202"/>
      <c r="F44" s="127"/>
      <c r="G44" s="127"/>
      <c r="H44" s="127"/>
      <c r="I44" s="127"/>
      <c r="J44" s="127"/>
      <c r="K44" s="127"/>
      <c r="L44" s="127"/>
      <c r="M44" s="127"/>
      <c r="N44" s="127"/>
      <c r="O44" s="127"/>
      <c r="P44" s="127"/>
      <c r="Q44" s="127"/>
      <c r="R44" s="127"/>
      <c r="S44" s="91"/>
      <c r="T44" s="94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16"/>
    </row>
    <row r="45" spans="1:34" s="17" customFormat="1" x14ac:dyDescent="0.3">
      <c r="A45" s="153" t="s">
        <v>219</v>
      </c>
      <c r="B45" s="131" t="s">
        <v>231</v>
      </c>
      <c r="C45" s="90"/>
      <c r="D45" s="132"/>
      <c r="E45" s="202"/>
      <c r="F45" s="127"/>
      <c r="G45" s="127"/>
      <c r="H45" s="127"/>
      <c r="I45" s="127"/>
      <c r="J45" s="127"/>
      <c r="K45" s="127"/>
      <c r="L45" s="127"/>
      <c r="M45" s="127"/>
      <c r="N45" s="127"/>
      <c r="O45" s="127"/>
      <c r="P45" s="127"/>
      <c r="Q45" s="127"/>
      <c r="R45" s="127"/>
      <c r="S45" s="91"/>
      <c r="T45" s="94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16"/>
    </row>
    <row r="46" spans="1:34" s="92" customFormat="1" x14ac:dyDescent="0.3">
      <c r="A46" s="153" t="s">
        <v>220</v>
      </c>
      <c r="B46" s="131" t="s">
        <v>232</v>
      </c>
      <c r="C46" s="90"/>
      <c r="D46" s="132"/>
      <c r="E46" s="202"/>
      <c r="F46" s="127"/>
      <c r="G46" s="127"/>
      <c r="H46" s="127"/>
      <c r="I46" s="127"/>
      <c r="J46" s="127"/>
      <c r="K46" s="127"/>
      <c r="L46" s="127"/>
      <c r="M46" s="127"/>
      <c r="N46" s="127"/>
      <c r="O46" s="127"/>
      <c r="P46" s="127"/>
      <c r="Q46" s="127"/>
      <c r="R46" s="127"/>
      <c r="S46" s="91"/>
      <c r="T46" s="94"/>
      <c r="U46" s="115"/>
      <c r="V46" s="115"/>
      <c r="W46" s="115"/>
      <c r="X46" s="115"/>
      <c r="Y46" s="115"/>
      <c r="Z46" s="115"/>
      <c r="AA46" s="115"/>
      <c r="AB46" s="115"/>
      <c r="AC46" s="115"/>
      <c r="AD46" s="115"/>
      <c r="AE46" s="115"/>
      <c r="AF46" s="115"/>
      <c r="AG46" s="115"/>
      <c r="AH46" s="91"/>
    </row>
    <row r="47" spans="1:34" s="92" customFormat="1" x14ac:dyDescent="0.3">
      <c r="A47" s="153" t="s">
        <v>221</v>
      </c>
      <c r="B47" s="131" t="s">
        <v>233</v>
      </c>
      <c r="C47" s="90"/>
      <c r="D47" s="132"/>
      <c r="E47" s="202"/>
      <c r="F47" s="127"/>
      <c r="G47" s="127"/>
      <c r="H47" s="127"/>
      <c r="I47" s="127"/>
      <c r="J47" s="127"/>
      <c r="K47" s="127"/>
      <c r="L47" s="127"/>
      <c r="M47" s="127"/>
      <c r="N47" s="127"/>
      <c r="O47" s="127"/>
      <c r="P47" s="127"/>
      <c r="Q47" s="127"/>
      <c r="R47" s="127"/>
      <c r="S47" s="91"/>
      <c r="T47" s="94"/>
      <c r="U47" s="115"/>
      <c r="V47" s="115"/>
      <c r="W47" s="115"/>
      <c r="X47" s="115"/>
      <c r="Y47" s="115"/>
      <c r="Z47" s="115"/>
      <c r="AA47" s="115"/>
      <c r="AB47" s="115"/>
      <c r="AC47" s="115"/>
      <c r="AD47" s="115"/>
      <c r="AE47" s="115"/>
      <c r="AF47" s="115"/>
      <c r="AG47" s="115"/>
      <c r="AH47" s="91"/>
    </row>
    <row r="48" spans="1:34" s="17" customFormat="1" x14ac:dyDescent="0.3">
      <c r="A48" s="153" t="s">
        <v>222</v>
      </c>
      <c r="B48" s="131" t="s">
        <v>234</v>
      </c>
      <c r="C48" s="90"/>
      <c r="D48" s="132"/>
      <c r="E48" s="202"/>
      <c r="F48" s="127"/>
      <c r="G48" s="127"/>
      <c r="H48" s="127"/>
      <c r="I48" s="127"/>
      <c r="J48" s="127"/>
      <c r="K48" s="127"/>
      <c r="L48" s="127"/>
      <c r="M48" s="127"/>
      <c r="N48" s="127"/>
      <c r="O48" s="127"/>
      <c r="P48" s="127"/>
      <c r="Q48" s="127"/>
      <c r="R48" s="127"/>
      <c r="S48" s="91"/>
      <c r="T48" s="94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16"/>
    </row>
    <row r="49" spans="1:34" s="17" customFormat="1" x14ac:dyDescent="0.3">
      <c r="A49" s="153" t="s">
        <v>223</v>
      </c>
      <c r="B49" s="131" t="s">
        <v>235</v>
      </c>
      <c r="C49" s="90"/>
      <c r="D49" s="132"/>
      <c r="E49" s="202"/>
      <c r="F49" s="127"/>
      <c r="G49" s="127"/>
      <c r="H49" s="127"/>
      <c r="I49" s="127"/>
      <c r="J49" s="127"/>
      <c r="K49" s="127"/>
      <c r="L49" s="127"/>
      <c r="M49" s="127"/>
      <c r="N49" s="127"/>
      <c r="O49" s="127"/>
      <c r="P49" s="127"/>
      <c r="Q49" s="127"/>
      <c r="R49" s="127"/>
      <c r="S49" s="91"/>
      <c r="T49" s="94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16"/>
    </row>
    <row r="50" spans="1:34" s="18" customFormat="1" ht="15" thickBot="1" x14ac:dyDescent="0.35">
      <c r="A50" s="154"/>
      <c r="B50" s="26" t="s">
        <v>215</v>
      </c>
      <c r="C50" s="24"/>
      <c r="D50" s="35"/>
      <c r="E50" s="35"/>
      <c r="F50" s="93"/>
      <c r="G50" s="93"/>
      <c r="H50" s="93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178"/>
      <c r="U50" s="49"/>
      <c r="V50" s="49"/>
      <c r="W50" s="49"/>
      <c r="X50" s="49"/>
      <c r="Y50" s="49"/>
      <c r="Z50" s="49"/>
      <c r="AA50" s="49"/>
      <c r="AB50" s="49"/>
      <c r="AC50" s="49"/>
      <c r="AD50" s="49"/>
      <c r="AE50" s="49"/>
      <c r="AF50" s="49"/>
      <c r="AG50" s="49"/>
      <c r="AH50" s="25"/>
    </row>
    <row r="51" spans="1:34" s="6" customFormat="1" ht="15" thickBot="1" x14ac:dyDescent="0.35">
      <c r="A51" s="59"/>
      <c r="B51" s="85"/>
      <c r="C51" s="99">
        <v>0</v>
      </c>
      <c r="D51" s="165">
        <f>SUM(D38:D49)</f>
        <v>0</v>
      </c>
      <c r="E51" s="85"/>
      <c r="F51" s="78">
        <f>SUM(F38:F49)</f>
        <v>0</v>
      </c>
      <c r="G51" s="78">
        <f t="shared" ref="G51:S51" si="19">SUM(G38:G49)</f>
        <v>0</v>
      </c>
      <c r="H51" s="78">
        <f t="shared" si="19"/>
        <v>0</v>
      </c>
      <c r="I51" s="78">
        <f t="shared" si="19"/>
        <v>0</v>
      </c>
      <c r="J51" s="78">
        <f t="shared" si="19"/>
        <v>0</v>
      </c>
      <c r="K51" s="78">
        <f t="shared" si="19"/>
        <v>0</v>
      </c>
      <c r="L51" s="78">
        <f t="shared" si="19"/>
        <v>0</v>
      </c>
      <c r="M51" s="78">
        <f t="shared" si="19"/>
        <v>0</v>
      </c>
      <c r="N51" s="78">
        <f t="shared" si="19"/>
        <v>0</v>
      </c>
      <c r="O51" s="78">
        <f t="shared" si="19"/>
        <v>0</v>
      </c>
      <c r="P51" s="78">
        <f t="shared" si="19"/>
        <v>0</v>
      </c>
      <c r="Q51" s="78">
        <f t="shared" si="19"/>
        <v>0</v>
      </c>
      <c r="R51" s="78">
        <f t="shared" si="19"/>
        <v>0</v>
      </c>
      <c r="S51" s="78">
        <f t="shared" si="19"/>
        <v>0</v>
      </c>
      <c r="T51" s="78">
        <f t="shared" ref="T51" si="20">SUM(T38:T49)</f>
        <v>0</v>
      </c>
      <c r="U51" s="47"/>
      <c r="V51" s="47"/>
      <c r="W51" s="47"/>
      <c r="X51" s="47"/>
      <c r="Y51" s="47"/>
      <c r="Z51" s="47"/>
      <c r="AA51" s="47"/>
      <c r="AB51" s="47"/>
      <c r="AC51" s="47"/>
      <c r="AD51" s="47"/>
      <c r="AE51" s="47"/>
      <c r="AF51" s="47"/>
      <c r="AG51" s="47"/>
      <c r="AH51" s="8"/>
    </row>
    <row r="52" spans="1:34" s="21" customFormat="1" x14ac:dyDescent="0.3">
      <c r="A52" s="155" t="s">
        <v>20</v>
      </c>
      <c r="B52" s="104" t="s">
        <v>105</v>
      </c>
      <c r="C52" s="95"/>
      <c r="D52" s="103"/>
      <c r="E52" s="103"/>
      <c r="F52" s="97"/>
      <c r="G52" s="97"/>
      <c r="H52" s="97"/>
      <c r="I52" s="97"/>
      <c r="J52" s="97"/>
      <c r="K52" s="97"/>
      <c r="L52" s="97"/>
      <c r="M52" s="97"/>
      <c r="N52" s="97"/>
      <c r="O52" s="97"/>
      <c r="P52" s="97"/>
      <c r="Q52" s="97"/>
      <c r="R52" s="97"/>
      <c r="S52" s="96"/>
      <c r="T52" s="98"/>
      <c r="U52" s="49"/>
      <c r="V52" s="49"/>
      <c r="W52" s="49"/>
      <c r="X52" s="49"/>
      <c r="Y52" s="49"/>
      <c r="Z52" s="49"/>
      <c r="AA52" s="49"/>
      <c r="AB52" s="49"/>
      <c r="AC52" s="49"/>
      <c r="AD52" s="49"/>
      <c r="AE52" s="49"/>
      <c r="AF52" s="49"/>
      <c r="AG52" s="49"/>
      <c r="AH52" s="20"/>
    </row>
    <row r="53" spans="1:34" s="21" customFormat="1" x14ac:dyDescent="0.3">
      <c r="A53" s="155" t="s">
        <v>21</v>
      </c>
      <c r="B53" s="96" t="s">
        <v>274</v>
      </c>
      <c r="C53" s="95"/>
      <c r="D53" s="204"/>
      <c r="E53" s="204"/>
      <c r="F53" s="203"/>
      <c r="G53" s="203"/>
      <c r="H53" s="203"/>
      <c r="I53" s="203"/>
      <c r="J53" s="203"/>
      <c r="K53" s="203"/>
      <c r="L53" s="203"/>
      <c r="M53" s="203"/>
      <c r="N53" s="203"/>
      <c r="O53" s="203"/>
      <c r="P53" s="203"/>
      <c r="Q53" s="203"/>
      <c r="R53" s="203"/>
      <c r="S53" s="20"/>
      <c r="T53" s="98"/>
      <c r="U53" s="49"/>
      <c r="V53" s="49"/>
      <c r="W53" s="49"/>
      <c r="X53" s="49"/>
      <c r="Y53" s="49"/>
      <c r="Z53" s="49"/>
      <c r="AA53" s="49"/>
      <c r="AB53" s="49"/>
      <c r="AC53" s="49"/>
      <c r="AD53" s="49"/>
      <c r="AE53" s="49"/>
      <c r="AF53" s="49"/>
      <c r="AG53" s="49"/>
      <c r="AH53" s="20"/>
    </row>
    <row r="54" spans="1:34" s="96" customFormat="1" x14ac:dyDescent="0.3">
      <c r="A54" s="155" t="s">
        <v>265</v>
      </c>
      <c r="B54" s="96" t="s">
        <v>275</v>
      </c>
      <c r="C54" s="95"/>
      <c r="D54" s="204"/>
      <c r="E54" s="204"/>
      <c r="F54" s="203"/>
      <c r="G54" s="203"/>
      <c r="H54" s="203"/>
      <c r="I54" s="203"/>
      <c r="J54" s="203"/>
      <c r="K54" s="203"/>
      <c r="L54" s="203"/>
      <c r="M54" s="203"/>
      <c r="N54" s="203"/>
      <c r="O54" s="203"/>
      <c r="P54" s="203"/>
      <c r="Q54" s="203"/>
      <c r="R54" s="203"/>
      <c r="S54" s="20"/>
      <c r="T54" s="98"/>
      <c r="U54" s="115"/>
      <c r="V54" s="115"/>
      <c r="W54" s="115"/>
      <c r="X54" s="115"/>
      <c r="Y54" s="115"/>
      <c r="Z54" s="115"/>
      <c r="AA54" s="115"/>
      <c r="AB54" s="115"/>
      <c r="AC54" s="115"/>
      <c r="AD54" s="115"/>
      <c r="AE54" s="115"/>
      <c r="AF54" s="115"/>
      <c r="AG54" s="115"/>
      <c r="AH54" s="20"/>
    </row>
    <row r="55" spans="1:34" s="96" customFormat="1" x14ac:dyDescent="0.3">
      <c r="A55" s="155" t="s">
        <v>266</v>
      </c>
      <c r="B55" s="96" t="s">
        <v>276</v>
      </c>
      <c r="C55" s="95"/>
      <c r="D55" s="204"/>
      <c r="E55" s="204"/>
      <c r="F55" s="203"/>
      <c r="G55" s="203"/>
      <c r="H55" s="203"/>
      <c r="I55" s="203"/>
      <c r="J55" s="203"/>
      <c r="K55" s="203"/>
      <c r="L55" s="203"/>
      <c r="M55" s="203"/>
      <c r="N55" s="203"/>
      <c r="O55" s="203"/>
      <c r="P55" s="203"/>
      <c r="Q55" s="203"/>
      <c r="R55" s="203"/>
      <c r="S55" s="20"/>
      <c r="T55" s="98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5"/>
      <c r="AH55" s="20"/>
    </row>
    <row r="56" spans="1:34" s="96" customFormat="1" x14ac:dyDescent="0.3">
      <c r="A56" s="155" t="s">
        <v>267</v>
      </c>
      <c r="B56" s="96" t="s">
        <v>277</v>
      </c>
      <c r="C56" s="95"/>
      <c r="D56" s="204"/>
      <c r="E56" s="204"/>
      <c r="F56" s="203"/>
      <c r="G56" s="203"/>
      <c r="H56" s="203"/>
      <c r="I56" s="203"/>
      <c r="J56" s="203"/>
      <c r="K56" s="203"/>
      <c r="L56" s="203"/>
      <c r="M56" s="203"/>
      <c r="N56" s="203"/>
      <c r="O56" s="203"/>
      <c r="P56" s="203"/>
      <c r="Q56" s="203"/>
      <c r="R56" s="203"/>
      <c r="S56" s="20"/>
      <c r="T56" s="98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5"/>
      <c r="AH56" s="20"/>
    </row>
    <row r="57" spans="1:34" s="96" customFormat="1" x14ac:dyDescent="0.3">
      <c r="A57" s="155" t="s">
        <v>268</v>
      </c>
      <c r="B57" s="96" t="s">
        <v>278</v>
      </c>
      <c r="C57" s="95"/>
      <c r="D57" s="204"/>
      <c r="E57" s="204"/>
      <c r="F57" s="203"/>
      <c r="G57" s="203"/>
      <c r="H57" s="203"/>
      <c r="I57" s="203"/>
      <c r="J57" s="203"/>
      <c r="K57" s="203"/>
      <c r="L57" s="203"/>
      <c r="M57" s="203"/>
      <c r="N57" s="203"/>
      <c r="O57" s="203"/>
      <c r="P57" s="203"/>
      <c r="Q57" s="203"/>
      <c r="R57" s="203"/>
      <c r="S57" s="20"/>
      <c r="T57" s="98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5"/>
      <c r="AH57" s="20"/>
    </row>
    <row r="58" spans="1:34" s="21" customFormat="1" x14ac:dyDescent="0.3">
      <c r="A58" s="155" t="s">
        <v>269</v>
      </c>
      <c r="B58" s="96" t="s">
        <v>279</v>
      </c>
      <c r="C58" s="95"/>
      <c r="D58" s="204"/>
      <c r="E58" s="204"/>
      <c r="F58" s="203"/>
      <c r="G58" s="203"/>
      <c r="H58" s="203"/>
      <c r="I58" s="203"/>
      <c r="J58" s="203"/>
      <c r="K58" s="203"/>
      <c r="L58" s="203"/>
      <c r="M58" s="203"/>
      <c r="N58" s="203"/>
      <c r="O58" s="203"/>
      <c r="P58" s="203"/>
      <c r="Q58" s="203"/>
      <c r="R58" s="203"/>
      <c r="S58" s="20"/>
      <c r="T58" s="98"/>
      <c r="U58" s="49"/>
      <c r="V58" s="49"/>
      <c r="W58" s="49"/>
      <c r="X58" s="49"/>
      <c r="Y58" s="49"/>
      <c r="Z58" s="49"/>
      <c r="AA58" s="49"/>
      <c r="AB58" s="49"/>
      <c r="AC58" s="49"/>
      <c r="AD58" s="49"/>
      <c r="AE58" s="49"/>
      <c r="AF58" s="49"/>
      <c r="AG58" s="49"/>
      <c r="AH58" s="20"/>
    </row>
    <row r="59" spans="1:34" s="96" customFormat="1" x14ac:dyDescent="0.3">
      <c r="A59" s="155" t="s">
        <v>270</v>
      </c>
      <c r="B59" s="96" t="s">
        <v>280</v>
      </c>
      <c r="C59" s="95"/>
      <c r="D59" s="204"/>
      <c r="E59" s="204"/>
      <c r="F59" s="203"/>
      <c r="G59" s="203"/>
      <c r="H59" s="203"/>
      <c r="I59" s="203"/>
      <c r="J59" s="203"/>
      <c r="K59" s="203"/>
      <c r="L59" s="203"/>
      <c r="M59" s="203"/>
      <c r="N59" s="203"/>
      <c r="O59" s="203"/>
      <c r="P59" s="203"/>
      <c r="Q59" s="203"/>
      <c r="R59" s="203"/>
      <c r="S59" s="20"/>
      <c r="T59" s="98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5"/>
      <c r="AH59" s="20"/>
    </row>
    <row r="60" spans="1:34" s="96" customFormat="1" x14ac:dyDescent="0.3">
      <c r="A60" s="155" t="s">
        <v>271</v>
      </c>
      <c r="B60" s="96" t="s">
        <v>281</v>
      </c>
      <c r="C60" s="95"/>
      <c r="D60" s="204"/>
      <c r="E60" s="204"/>
      <c r="F60" s="203"/>
      <c r="G60" s="203"/>
      <c r="H60" s="203"/>
      <c r="I60" s="203"/>
      <c r="J60" s="203"/>
      <c r="K60" s="203"/>
      <c r="L60" s="203"/>
      <c r="M60" s="203"/>
      <c r="N60" s="203"/>
      <c r="O60" s="203"/>
      <c r="P60" s="203"/>
      <c r="Q60" s="203"/>
      <c r="R60" s="203"/>
      <c r="S60" s="20"/>
      <c r="T60" s="98"/>
      <c r="U60" s="115"/>
      <c r="V60" s="115"/>
      <c r="W60" s="115"/>
      <c r="X60" s="115"/>
      <c r="Y60" s="115"/>
      <c r="Z60" s="115"/>
      <c r="AA60" s="115"/>
      <c r="AB60" s="115"/>
      <c r="AC60" s="115"/>
      <c r="AD60" s="115"/>
      <c r="AE60" s="115"/>
      <c r="AF60" s="115"/>
      <c r="AG60" s="115"/>
      <c r="AH60" s="20"/>
    </row>
    <row r="61" spans="1:34" s="21" customFormat="1" x14ac:dyDescent="0.3">
      <c r="A61" s="155" t="s">
        <v>272</v>
      </c>
      <c r="B61" s="96" t="s">
        <v>282</v>
      </c>
      <c r="C61" s="95"/>
      <c r="D61" s="204"/>
      <c r="E61" s="204"/>
      <c r="F61" s="203"/>
      <c r="G61" s="203"/>
      <c r="H61" s="203"/>
      <c r="I61" s="203"/>
      <c r="J61" s="203"/>
      <c r="K61" s="203"/>
      <c r="L61" s="203"/>
      <c r="M61" s="203"/>
      <c r="N61" s="203"/>
      <c r="O61" s="203"/>
      <c r="P61" s="203"/>
      <c r="Q61" s="203"/>
      <c r="R61" s="203"/>
      <c r="S61" s="20"/>
      <c r="T61" s="98"/>
      <c r="U61" s="49"/>
      <c r="V61" s="49"/>
      <c r="W61" s="49"/>
      <c r="X61" s="49"/>
      <c r="Y61" s="49"/>
      <c r="Z61" s="49"/>
      <c r="AA61" s="49"/>
      <c r="AB61" s="49"/>
      <c r="AC61" s="49"/>
      <c r="AD61" s="49"/>
      <c r="AE61" s="49"/>
      <c r="AF61" s="49"/>
      <c r="AG61" s="49"/>
      <c r="AH61" s="20"/>
    </row>
    <row r="62" spans="1:34" s="21" customFormat="1" x14ac:dyDescent="0.3">
      <c r="A62" s="155" t="s">
        <v>273</v>
      </c>
      <c r="B62" s="96" t="s">
        <v>203</v>
      </c>
      <c r="C62" s="95"/>
      <c r="D62" s="204"/>
      <c r="E62" s="204"/>
      <c r="F62" s="203"/>
      <c r="G62" s="203"/>
      <c r="H62" s="203"/>
      <c r="I62" s="203"/>
      <c r="J62" s="203"/>
      <c r="K62" s="203"/>
      <c r="L62" s="203"/>
      <c r="M62" s="203"/>
      <c r="N62" s="203"/>
      <c r="O62" s="203"/>
      <c r="P62" s="203"/>
      <c r="Q62" s="203"/>
      <c r="R62" s="203"/>
      <c r="S62" s="20"/>
      <c r="T62" s="98"/>
      <c r="U62" s="49"/>
      <c r="V62" s="49"/>
      <c r="W62" s="49"/>
      <c r="X62" s="49"/>
      <c r="Y62" s="49"/>
      <c r="Z62" s="49"/>
      <c r="AA62" s="49"/>
      <c r="AB62" s="49"/>
      <c r="AC62" s="49"/>
      <c r="AD62" s="49"/>
      <c r="AE62" s="49"/>
      <c r="AF62" s="49"/>
      <c r="AG62" s="49"/>
      <c r="AH62" s="20"/>
    </row>
    <row r="63" spans="1:34" s="22" customFormat="1" ht="15" thickBot="1" x14ac:dyDescent="0.35">
      <c r="A63" s="156"/>
      <c r="B63" s="29" t="s">
        <v>22</v>
      </c>
      <c r="C63" s="27"/>
      <c r="D63" s="103"/>
      <c r="E63" s="103"/>
      <c r="F63" s="97"/>
      <c r="G63" s="97"/>
      <c r="H63" s="97"/>
      <c r="I63" s="97"/>
      <c r="J63" s="97"/>
      <c r="K63" s="97"/>
      <c r="L63" s="97"/>
      <c r="M63" s="97"/>
      <c r="N63" s="97"/>
      <c r="O63" s="97"/>
      <c r="P63" s="97"/>
      <c r="Q63" s="97"/>
      <c r="R63" s="97"/>
      <c r="S63" s="97"/>
      <c r="T63" s="56"/>
      <c r="U63" s="49"/>
      <c r="V63" s="49"/>
      <c r="W63" s="49"/>
      <c r="X63" s="49"/>
      <c r="Y63" s="49"/>
      <c r="Z63" s="49"/>
      <c r="AA63" s="49"/>
      <c r="AB63" s="49"/>
      <c r="AC63" s="49"/>
      <c r="AD63" s="49"/>
      <c r="AE63" s="49"/>
      <c r="AF63" s="49"/>
      <c r="AG63" s="49"/>
      <c r="AH63" s="28"/>
    </row>
    <row r="64" spans="1:34" s="6" customFormat="1" ht="15" thickBot="1" x14ac:dyDescent="0.35">
      <c r="A64" s="64"/>
      <c r="D64" s="165">
        <f>SUM(D52:D62)</f>
        <v>0</v>
      </c>
      <c r="F64" s="119">
        <f>SUM(F53:F62)</f>
        <v>0</v>
      </c>
      <c r="G64" s="119">
        <f t="shared" ref="G64:S64" si="21">SUM(G53:G62)</f>
        <v>0</v>
      </c>
      <c r="H64" s="119">
        <f t="shared" si="21"/>
        <v>0</v>
      </c>
      <c r="I64" s="119">
        <f t="shared" si="21"/>
        <v>0</v>
      </c>
      <c r="J64" s="119">
        <f t="shared" si="21"/>
        <v>0</v>
      </c>
      <c r="K64" s="119">
        <f t="shared" si="21"/>
        <v>0</v>
      </c>
      <c r="L64" s="119">
        <f t="shared" si="21"/>
        <v>0</v>
      </c>
      <c r="M64" s="119">
        <f t="shared" si="21"/>
        <v>0</v>
      </c>
      <c r="N64" s="119">
        <f t="shared" si="21"/>
        <v>0</v>
      </c>
      <c r="O64" s="119">
        <f t="shared" si="21"/>
        <v>0</v>
      </c>
      <c r="P64" s="119">
        <f t="shared" si="21"/>
        <v>0</v>
      </c>
      <c r="Q64" s="119">
        <f t="shared" si="21"/>
        <v>0</v>
      </c>
      <c r="R64" s="119">
        <f t="shared" si="21"/>
        <v>0</v>
      </c>
      <c r="S64" s="119">
        <f t="shared" si="21"/>
        <v>0</v>
      </c>
      <c r="T64" s="119">
        <f t="shared" ref="T64" si="22">SUM(T53:T62)</f>
        <v>0</v>
      </c>
      <c r="U64" s="47"/>
      <c r="V64" s="47"/>
      <c r="W64" s="47"/>
      <c r="X64" s="47"/>
      <c r="Y64" s="47"/>
      <c r="Z64" s="47"/>
      <c r="AA64" s="47"/>
      <c r="AB64" s="47"/>
      <c r="AC64" s="47"/>
      <c r="AD64" s="47"/>
      <c r="AE64" s="47"/>
      <c r="AF64" s="47"/>
      <c r="AG64" s="47"/>
      <c r="AH64" s="8"/>
    </row>
    <row r="65" spans="1:20" x14ac:dyDescent="0.3">
      <c r="A65" s="146" t="s">
        <v>23</v>
      </c>
      <c r="B65" s="187" t="s">
        <v>129</v>
      </c>
      <c r="C65" s="110"/>
      <c r="D65" s="134"/>
      <c r="E65" s="134"/>
      <c r="F65" s="117"/>
      <c r="G65" s="117"/>
      <c r="H65" s="117"/>
      <c r="I65" s="117"/>
      <c r="J65" s="117"/>
      <c r="K65" s="117"/>
      <c r="L65" s="117"/>
      <c r="M65" s="117"/>
      <c r="N65" s="117"/>
      <c r="O65" s="117"/>
      <c r="P65" s="117"/>
      <c r="Q65" s="117"/>
      <c r="R65" s="117"/>
      <c r="S65" s="105"/>
      <c r="T65" s="111"/>
    </row>
    <row r="66" spans="1:20" x14ac:dyDescent="0.3">
      <c r="A66" s="147" t="s">
        <v>24</v>
      </c>
      <c r="B66" s="107" t="s">
        <v>81</v>
      </c>
      <c r="C66" s="106"/>
      <c r="D66" s="67"/>
      <c r="E66" s="206"/>
      <c r="F66" s="122"/>
      <c r="G66" s="122"/>
      <c r="H66" s="122"/>
      <c r="I66" s="122"/>
      <c r="J66" s="122"/>
      <c r="K66" s="122"/>
      <c r="L66" s="122"/>
      <c r="M66" s="122"/>
      <c r="N66" s="122"/>
      <c r="O66" s="122"/>
      <c r="P66" s="122"/>
      <c r="Q66" s="122"/>
      <c r="R66" s="122"/>
      <c r="S66" s="124"/>
      <c r="T66" s="123"/>
    </row>
    <row r="67" spans="1:20" x14ac:dyDescent="0.3">
      <c r="A67" s="147" t="s">
        <v>55</v>
      </c>
      <c r="B67" s="107" t="s">
        <v>82</v>
      </c>
      <c r="C67" s="106"/>
      <c r="D67" s="67"/>
      <c r="E67" s="206"/>
      <c r="F67" s="122"/>
      <c r="G67" s="122"/>
      <c r="H67" s="122"/>
      <c r="I67" s="122"/>
      <c r="J67" s="122"/>
      <c r="K67" s="122"/>
      <c r="L67" s="122"/>
      <c r="M67" s="122"/>
      <c r="N67" s="122"/>
      <c r="O67" s="122"/>
      <c r="P67" s="122"/>
      <c r="Q67" s="122"/>
      <c r="R67" s="122"/>
      <c r="S67" s="124"/>
      <c r="T67" s="123"/>
    </row>
    <row r="68" spans="1:20" x14ac:dyDescent="0.3">
      <c r="A68" s="147" t="s">
        <v>56</v>
      </c>
      <c r="B68" s="107" t="s">
        <v>83</v>
      </c>
      <c r="C68" s="106"/>
      <c r="D68" s="67"/>
      <c r="E68" s="206"/>
      <c r="F68" s="122"/>
      <c r="G68" s="122"/>
      <c r="H68" s="122"/>
      <c r="I68" s="122"/>
      <c r="J68" s="122"/>
      <c r="K68" s="122"/>
      <c r="L68" s="122"/>
      <c r="M68" s="122"/>
      <c r="N68" s="122"/>
      <c r="O68" s="122"/>
      <c r="P68" s="122"/>
      <c r="Q68" s="122"/>
      <c r="R68" s="122"/>
      <c r="S68" s="125"/>
      <c r="T68" s="179"/>
    </row>
    <row r="69" spans="1:20" x14ac:dyDescent="0.3">
      <c r="A69" s="147" t="s">
        <v>57</v>
      </c>
      <c r="B69" s="107" t="s">
        <v>84</v>
      </c>
      <c r="C69" s="106"/>
      <c r="D69" s="67"/>
      <c r="E69" s="206"/>
      <c r="F69" s="122"/>
      <c r="G69" s="122"/>
      <c r="H69" s="122"/>
      <c r="I69" s="122"/>
      <c r="J69" s="122"/>
      <c r="K69" s="122"/>
      <c r="L69" s="122"/>
      <c r="M69" s="122"/>
      <c r="N69" s="122"/>
      <c r="O69" s="122"/>
      <c r="P69" s="122"/>
      <c r="Q69" s="122"/>
      <c r="R69" s="122"/>
      <c r="S69" s="124"/>
      <c r="T69" s="123"/>
    </row>
    <row r="70" spans="1:20" x14ac:dyDescent="0.3">
      <c r="A70" s="147" t="s">
        <v>58</v>
      </c>
      <c r="B70" s="107" t="s">
        <v>85</v>
      </c>
      <c r="C70" s="106"/>
      <c r="D70" s="67"/>
      <c r="E70" s="206"/>
      <c r="F70" s="122"/>
      <c r="G70" s="122"/>
      <c r="H70" s="122"/>
      <c r="I70" s="122"/>
      <c r="J70" s="122"/>
      <c r="K70" s="122"/>
      <c r="L70" s="122"/>
      <c r="M70" s="122"/>
      <c r="N70" s="122"/>
      <c r="O70" s="122"/>
      <c r="P70" s="122"/>
      <c r="Q70" s="122"/>
      <c r="R70" s="122"/>
      <c r="S70" s="124"/>
      <c r="T70" s="123"/>
    </row>
    <row r="71" spans="1:20" x14ac:dyDescent="0.3">
      <c r="A71" s="147" t="s">
        <v>59</v>
      </c>
      <c r="B71" s="107" t="s">
        <v>86</v>
      </c>
      <c r="C71" s="106"/>
      <c r="D71" s="67"/>
      <c r="E71" s="206"/>
      <c r="F71" s="122"/>
      <c r="G71" s="122"/>
      <c r="H71" s="122"/>
      <c r="I71" s="122"/>
      <c r="J71" s="122"/>
      <c r="K71" s="122"/>
      <c r="L71" s="122"/>
      <c r="M71" s="122"/>
      <c r="N71" s="122"/>
      <c r="O71" s="122"/>
      <c r="P71" s="122"/>
      <c r="Q71" s="122"/>
      <c r="R71" s="122"/>
      <c r="S71" s="124"/>
      <c r="T71" s="123"/>
    </row>
    <row r="72" spans="1:20" x14ac:dyDescent="0.3">
      <c r="A72" s="147" t="s">
        <v>60</v>
      </c>
      <c r="B72" s="107" t="s">
        <v>216</v>
      </c>
      <c r="C72" s="106"/>
      <c r="D72" s="67"/>
      <c r="E72" s="206"/>
      <c r="F72" s="122"/>
      <c r="G72" s="122"/>
      <c r="H72" s="122"/>
      <c r="I72" s="122"/>
      <c r="J72" s="122"/>
      <c r="K72" s="122"/>
      <c r="L72" s="122"/>
      <c r="M72" s="122"/>
      <c r="N72" s="122"/>
      <c r="O72" s="122"/>
      <c r="P72" s="122"/>
      <c r="Q72" s="122"/>
      <c r="R72" s="122"/>
      <c r="S72" s="205"/>
      <c r="T72" s="123"/>
    </row>
    <row r="73" spans="1:20" x14ac:dyDescent="0.3">
      <c r="A73" s="147" t="s">
        <v>61</v>
      </c>
      <c r="B73" s="107" t="s">
        <v>88</v>
      </c>
      <c r="C73" s="106"/>
      <c r="D73" s="67"/>
      <c r="E73" s="206"/>
      <c r="F73" s="122"/>
      <c r="G73" s="122"/>
      <c r="H73" s="122"/>
      <c r="I73" s="122"/>
      <c r="J73" s="122"/>
      <c r="K73" s="122"/>
      <c r="L73" s="122"/>
      <c r="M73" s="122"/>
      <c r="N73" s="122"/>
      <c r="O73" s="122"/>
      <c r="P73" s="122"/>
      <c r="Q73" s="122"/>
      <c r="R73" s="122"/>
      <c r="S73" s="124"/>
      <c r="T73" s="123"/>
    </row>
    <row r="74" spans="1:20" ht="15" thickBot="1" x14ac:dyDescent="0.35">
      <c r="A74" s="188"/>
      <c r="B74" s="189" t="s">
        <v>25</v>
      </c>
      <c r="C74" s="118"/>
      <c r="D74" s="117"/>
      <c r="E74" s="117"/>
      <c r="F74" s="117"/>
      <c r="G74" s="117"/>
      <c r="H74" s="117"/>
      <c r="I74" s="117"/>
      <c r="J74" s="117"/>
      <c r="K74" s="117"/>
      <c r="L74" s="117"/>
      <c r="M74" s="117"/>
      <c r="N74" s="126"/>
      <c r="O74" s="126"/>
      <c r="P74" s="117"/>
      <c r="Q74" s="117"/>
      <c r="R74" s="117"/>
      <c r="S74" s="118"/>
      <c r="T74" s="190"/>
    </row>
    <row r="75" spans="1:20" ht="15" thickBot="1" x14ac:dyDescent="0.35">
      <c r="A75" s="59"/>
      <c r="B75" s="85"/>
      <c r="C75" s="99">
        <v>0</v>
      </c>
      <c r="D75" s="165">
        <f>SUM(D66:D73)</f>
        <v>0</v>
      </c>
      <c r="E75" s="85"/>
      <c r="F75" s="78">
        <f>SUM(F66:F74)</f>
        <v>0</v>
      </c>
      <c r="G75" s="78">
        <f t="shared" ref="G75:S75" si="23">SUM(G66:G74)</f>
        <v>0</v>
      </c>
      <c r="H75" s="78">
        <f t="shared" si="23"/>
        <v>0</v>
      </c>
      <c r="I75" s="78">
        <f t="shared" si="23"/>
        <v>0</v>
      </c>
      <c r="J75" s="78">
        <f t="shared" si="23"/>
        <v>0</v>
      </c>
      <c r="K75" s="78">
        <f t="shared" si="23"/>
        <v>0</v>
      </c>
      <c r="L75" s="78">
        <f t="shared" si="23"/>
        <v>0</v>
      </c>
      <c r="M75" s="78">
        <f t="shared" si="23"/>
        <v>0</v>
      </c>
      <c r="N75" s="78">
        <f t="shared" si="23"/>
        <v>0</v>
      </c>
      <c r="O75" s="78">
        <f t="shared" si="23"/>
        <v>0</v>
      </c>
      <c r="P75" s="78">
        <f t="shared" si="23"/>
        <v>0</v>
      </c>
      <c r="Q75" s="78">
        <f t="shared" si="23"/>
        <v>0</v>
      </c>
      <c r="R75" s="78">
        <f t="shared" si="23"/>
        <v>0</v>
      </c>
      <c r="S75" s="78">
        <f t="shared" si="23"/>
        <v>0</v>
      </c>
      <c r="T75" s="78">
        <f t="shared" ref="T75" si="24">SUM(T66:T74)</f>
        <v>0</v>
      </c>
    </row>
    <row r="76" spans="1:20" x14ac:dyDescent="0.3">
      <c r="A76" s="148" t="s">
        <v>33</v>
      </c>
      <c r="B76" s="50" t="s">
        <v>130</v>
      </c>
      <c r="C76" s="5"/>
      <c r="D76" s="191"/>
      <c r="E76" s="192"/>
      <c r="F76" s="84"/>
      <c r="G76" s="84"/>
      <c r="H76" s="84"/>
      <c r="I76" s="84"/>
      <c r="J76" s="84"/>
      <c r="K76" s="84"/>
      <c r="L76" s="84"/>
      <c r="M76" s="84"/>
      <c r="N76" s="84"/>
      <c r="O76" s="84"/>
      <c r="P76" s="84"/>
      <c r="Q76" s="84"/>
      <c r="R76" s="84"/>
      <c r="S76" s="84"/>
      <c r="T76" s="52"/>
    </row>
    <row r="77" spans="1:20" x14ac:dyDescent="0.3">
      <c r="A77" s="148" t="s">
        <v>34</v>
      </c>
      <c r="B77" s="5" t="s">
        <v>89</v>
      </c>
      <c r="C77" s="5"/>
      <c r="D77" s="65"/>
      <c r="E77" s="65"/>
      <c r="F77" s="194"/>
      <c r="G77" s="194"/>
      <c r="H77" s="83"/>
      <c r="I77" s="83"/>
      <c r="J77" s="83"/>
      <c r="K77" s="83"/>
      <c r="L77" s="83"/>
      <c r="M77" s="83"/>
      <c r="N77" s="83"/>
      <c r="O77" s="83"/>
      <c r="P77" s="83"/>
      <c r="Q77" s="83"/>
      <c r="R77" s="83"/>
      <c r="S77" s="86"/>
      <c r="T77" s="113"/>
    </row>
    <row r="78" spans="1:20" x14ac:dyDescent="0.3">
      <c r="A78" s="148" t="s">
        <v>39</v>
      </c>
      <c r="B78" s="5" t="s">
        <v>90</v>
      </c>
      <c r="C78" s="5"/>
      <c r="D78" s="65"/>
      <c r="E78" s="65"/>
      <c r="F78" s="83"/>
      <c r="G78" s="83"/>
      <c r="H78" s="83"/>
      <c r="I78" s="195"/>
      <c r="J78" s="195"/>
      <c r="K78" s="83"/>
      <c r="L78" s="83"/>
      <c r="M78" s="83"/>
      <c r="N78" s="83"/>
      <c r="O78" s="83"/>
      <c r="P78" s="83"/>
      <c r="Q78" s="83"/>
      <c r="R78" s="83"/>
      <c r="S78" s="86"/>
      <c r="T78" s="113"/>
    </row>
    <row r="79" spans="1:20" x14ac:dyDescent="0.3">
      <c r="A79" s="148" t="s">
        <v>116</v>
      </c>
      <c r="B79" s="5" t="s">
        <v>82</v>
      </c>
      <c r="C79" s="5"/>
      <c r="D79" s="65"/>
      <c r="E79" s="65"/>
      <c r="F79" s="83"/>
      <c r="G79" s="83"/>
      <c r="H79" s="83"/>
      <c r="I79" s="83"/>
      <c r="J79" s="83"/>
      <c r="K79" s="83"/>
      <c r="L79" s="196"/>
      <c r="M79" s="196"/>
      <c r="N79" s="196"/>
      <c r="O79" s="196"/>
      <c r="P79" s="83"/>
      <c r="Q79" s="83"/>
      <c r="R79" s="83"/>
      <c r="S79" s="87"/>
      <c r="T79" s="113"/>
    </row>
    <row r="80" spans="1:20" x14ac:dyDescent="0.3">
      <c r="A80" s="148" t="s">
        <v>117</v>
      </c>
      <c r="B80" s="5" t="s">
        <v>83</v>
      </c>
      <c r="C80" s="5"/>
      <c r="D80" s="65"/>
      <c r="E80" s="65"/>
      <c r="F80" s="83"/>
      <c r="G80" s="83"/>
      <c r="H80" s="83"/>
      <c r="I80" s="83"/>
      <c r="J80" s="83"/>
      <c r="K80" s="83"/>
      <c r="L80" s="83"/>
      <c r="M80" s="83"/>
      <c r="N80" s="83"/>
      <c r="O80" s="83"/>
      <c r="P80" s="196"/>
      <c r="Q80" s="196"/>
      <c r="R80" s="196"/>
      <c r="S80" s="86"/>
      <c r="T80" s="113"/>
    </row>
    <row r="81" spans="1:20" x14ac:dyDescent="0.3">
      <c r="A81" s="148" t="s">
        <v>115</v>
      </c>
      <c r="B81" s="5" t="s">
        <v>84</v>
      </c>
      <c r="C81" s="5"/>
      <c r="D81" s="65"/>
      <c r="E81" s="65"/>
      <c r="F81" s="83"/>
      <c r="G81" s="83"/>
      <c r="H81" s="83"/>
      <c r="I81" s="83"/>
      <c r="J81" s="83"/>
      <c r="K81" s="83"/>
      <c r="L81" s="83"/>
      <c r="M81" s="83"/>
      <c r="N81" s="83"/>
      <c r="O81" s="83"/>
      <c r="P81" s="196"/>
      <c r="Q81" s="196"/>
      <c r="R81" s="196"/>
      <c r="S81" s="86"/>
      <c r="T81" s="113"/>
    </row>
    <row r="82" spans="1:20" x14ac:dyDescent="0.3">
      <c r="A82" s="148" t="s">
        <v>118</v>
      </c>
      <c r="B82" s="5" t="s">
        <v>85</v>
      </c>
      <c r="C82" s="5"/>
      <c r="D82" s="65"/>
      <c r="E82" s="65"/>
      <c r="F82" s="83"/>
      <c r="G82" s="83"/>
      <c r="H82" s="83"/>
      <c r="I82" s="83"/>
      <c r="J82" s="83"/>
      <c r="K82" s="83"/>
      <c r="L82" s="83"/>
      <c r="M82" s="83"/>
      <c r="N82" s="83"/>
      <c r="O82" s="83"/>
      <c r="P82" s="83"/>
      <c r="Q82" s="196"/>
      <c r="R82" s="196"/>
      <c r="S82" s="86"/>
      <c r="T82" s="113"/>
    </row>
    <row r="83" spans="1:20" x14ac:dyDescent="0.3">
      <c r="A83" s="149" t="s">
        <v>119</v>
      </c>
      <c r="B83" s="5" t="s">
        <v>86</v>
      </c>
      <c r="C83" s="5"/>
      <c r="D83" s="65"/>
      <c r="E83" s="65"/>
      <c r="F83" s="83"/>
      <c r="G83" s="83"/>
      <c r="H83" s="83"/>
      <c r="I83" s="83"/>
      <c r="J83" s="83"/>
      <c r="K83" s="83"/>
      <c r="L83" s="83"/>
      <c r="M83" s="83"/>
      <c r="N83" s="83"/>
      <c r="O83" s="83"/>
      <c r="P83" s="83"/>
      <c r="Q83" s="196"/>
      <c r="R83" s="196"/>
      <c r="S83" s="86"/>
      <c r="T83" s="113"/>
    </row>
    <row r="84" spans="1:20" ht="15" thickBot="1" x14ac:dyDescent="0.35">
      <c r="A84" s="149"/>
      <c r="B84" s="53" t="s">
        <v>35</v>
      </c>
      <c r="C84" s="84"/>
      <c r="D84" s="121"/>
      <c r="E84" s="121"/>
      <c r="F84" s="121"/>
      <c r="G84" s="121"/>
      <c r="H84" s="121"/>
      <c r="I84" s="121"/>
      <c r="J84" s="121"/>
      <c r="K84" s="121"/>
      <c r="L84" s="121"/>
      <c r="M84" s="121"/>
      <c r="N84" s="121"/>
      <c r="O84" s="121"/>
      <c r="P84" s="120"/>
      <c r="Q84" s="120"/>
      <c r="R84" s="121"/>
      <c r="S84" s="121"/>
      <c r="T84" s="180"/>
    </row>
    <row r="85" spans="1:20" ht="15" thickBot="1" x14ac:dyDescent="0.35">
      <c r="A85" s="59"/>
      <c r="B85" s="85"/>
      <c r="C85" s="99">
        <v>0</v>
      </c>
      <c r="D85" s="165">
        <f>SUM(D77:D83)</f>
        <v>0</v>
      </c>
      <c r="E85" s="85"/>
      <c r="F85" s="119">
        <f t="shared" ref="F85:S85" si="25">SUM(F77:F83)</f>
        <v>0</v>
      </c>
      <c r="G85" s="119">
        <f t="shared" si="25"/>
        <v>0</v>
      </c>
      <c r="H85" s="119">
        <f t="shared" si="25"/>
        <v>0</v>
      </c>
      <c r="I85" s="119">
        <f t="shared" si="25"/>
        <v>0</v>
      </c>
      <c r="J85" s="119">
        <f t="shared" si="25"/>
        <v>0</v>
      </c>
      <c r="K85" s="119">
        <f t="shared" si="25"/>
        <v>0</v>
      </c>
      <c r="L85" s="119">
        <f t="shared" si="25"/>
        <v>0</v>
      </c>
      <c r="M85" s="119">
        <f t="shared" si="25"/>
        <v>0</v>
      </c>
      <c r="N85" s="119">
        <f t="shared" si="25"/>
        <v>0</v>
      </c>
      <c r="O85" s="119">
        <f t="shared" si="25"/>
        <v>0</v>
      </c>
      <c r="P85" s="119">
        <f t="shared" si="25"/>
        <v>0</v>
      </c>
      <c r="Q85" s="119">
        <f t="shared" si="25"/>
        <v>0</v>
      </c>
      <c r="R85" s="119">
        <f t="shared" si="25"/>
        <v>0</v>
      </c>
      <c r="S85" s="119">
        <f t="shared" si="25"/>
        <v>0</v>
      </c>
      <c r="T85" s="78">
        <f t="shared" ref="T85" si="26">SUM(T77:T83)</f>
        <v>0</v>
      </c>
    </row>
    <row r="86" spans="1:20" x14ac:dyDescent="0.3">
      <c r="A86" s="150" t="s">
        <v>40</v>
      </c>
      <c r="B86" s="60" t="s">
        <v>131</v>
      </c>
      <c r="C86" s="61"/>
      <c r="D86" s="197"/>
      <c r="E86" s="198"/>
      <c r="F86" s="88"/>
      <c r="G86" s="88"/>
      <c r="H86" s="88"/>
      <c r="I86" s="88"/>
      <c r="J86" s="88"/>
      <c r="K86" s="88"/>
      <c r="L86" s="88"/>
      <c r="M86" s="88"/>
      <c r="N86" s="88"/>
      <c r="O86" s="88"/>
      <c r="P86" s="88"/>
      <c r="Q86" s="88"/>
      <c r="R86" s="88"/>
      <c r="S86" s="63"/>
      <c r="T86" s="175"/>
    </row>
    <row r="87" spans="1:20" x14ac:dyDescent="0.3">
      <c r="A87" s="151" t="s">
        <v>41</v>
      </c>
      <c r="B87" s="55" t="s">
        <v>94</v>
      </c>
      <c r="C87" s="54"/>
      <c r="D87" s="13"/>
      <c r="E87" s="13"/>
      <c r="F87" s="89"/>
      <c r="G87" s="89"/>
      <c r="H87" s="89"/>
      <c r="I87" s="89"/>
      <c r="J87" s="89"/>
      <c r="K87" s="89"/>
      <c r="L87" s="89"/>
      <c r="M87" s="89"/>
      <c r="N87" s="89"/>
      <c r="O87" s="89"/>
      <c r="P87" s="89"/>
      <c r="Q87" s="89"/>
      <c r="R87" s="89"/>
      <c r="S87" s="136"/>
      <c r="T87" s="176"/>
    </row>
    <row r="88" spans="1:20" x14ac:dyDescent="0.3">
      <c r="A88" s="151" t="s">
        <v>42</v>
      </c>
      <c r="B88" s="55" t="s">
        <v>95</v>
      </c>
      <c r="C88" s="54"/>
      <c r="D88" s="13"/>
      <c r="E88" s="13"/>
      <c r="F88" s="89"/>
      <c r="G88" s="89"/>
      <c r="H88" s="89"/>
      <c r="I88" s="89"/>
      <c r="J88" s="89"/>
      <c r="K88" s="89"/>
      <c r="L88" s="89"/>
      <c r="M88" s="89"/>
      <c r="N88" s="89"/>
      <c r="O88" s="89"/>
      <c r="P88" s="89"/>
      <c r="Q88" s="89"/>
      <c r="R88" s="89"/>
      <c r="S88" s="101"/>
      <c r="T88" s="176"/>
    </row>
    <row r="89" spans="1:20" x14ac:dyDescent="0.3">
      <c r="A89" s="151" t="s">
        <v>62</v>
      </c>
      <c r="B89" s="55" t="s">
        <v>96</v>
      </c>
      <c r="C89" s="54"/>
      <c r="D89" s="13"/>
      <c r="E89" s="13"/>
      <c r="F89" s="89"/>
      <c r="G89" s="89"/>
      <c r="H89" s="89"/>
      <c r="I89" s="89"/>
      <c r="J89" s="89"/>
      <c r="K89" s="89"/>
      <c r="L89" s="89"/>
      <c r="M89" s="89"/>
      <c r="N89" s="89"/>
      <c r="O89" s="89"/>
      <c r="P89" s="89"/>
      <c r="Q89" s="89"/>
      <c r="R89" s="89"/>
      <c r="S89" s="101"/>
      <c r="T89" s="100"/>
    </row>
    <row r="90" spans="1:20" ht="28.8" x14ac:dyDescent="0.3">
      <c r="A90" s="151" t="s">
        <v>63</v>
      </c>
      <c r="B90" s="55" t="s">
        <v>127</v>
      </c>
      <c r="C90" s="54"/>
      <c r="D90" s="13"/>
      <c r="E90" s="13"/>
      <c r="F90" s="89"/>
      <c r="G90" s="89"/>
      <c r="H90" s="89"/>
      <c r="I90" s="89"/>
      <c r="J90" s="89"/>
      <c r="K90" s="89"/>
      <c r="L90" s="89"/>
      <c r="M90" s="89"/>
      <c r="N90" s="89"/>
      <c r="O90" s="89"/>
      <c r="P90" s="89"/>
      <c r="Q90" s="89"/>
      <c r="R90" s="89"/>
      <c r="S90" s="101"/>
      <c r="T90" s="100"/>
    </row>
    <row r="91" spans="1:20" x14ac:dyDescent="0.3">
      <c r="A91" s="151" t="s">
        <v>64</v>
      </c>
      <c r="B91" s="55" t="s">
        <v>98</v>
      </c>
      <c r="C91" s="54"/>
      <c r="D91" s="13"/>
      <c r="E91" s="13"/>
      <c r="F91" s="89"/>
      <c r="G91" s="89"/>
      <c r="H91" s="89"/>
      <c r="I91" s="89"/>
      <c r="J91" s="89"/>
      <c r="K91" s="89"/>
      <c r="L91" s="89"/>
      <c r="M91" s="89"/>
      <c r="N91" s="89"/>
      <c r="O91" s="89"/>
      <c r="P91" s="89"/>
      <c r="Q91" s="89"/>
      <c r="R91" s="89"/>
      <c r="S91" s="101"/>
      <c r="T91" s="100"/>
    </row>
    <row r="92" spans="1:20" x14ac:dyDescent="0.3">
      <c r="A92" s="151" t="s">
        <v>65</v>
      </c>
      <c r="B92" s="55" t="s">
        <v>100</v>
      </c>
      <c r="C92" s="54"/>
      <c r="D92" s="13"/>
      <c r="E92" s="13"/>
      <c r="F92" s="89"/>
      <c r="G92" s="89"/>
      <c r="H92" s="89"/>
      <c r="I92" s="89"/>
      <c r="J92" s="89"/>
      <c r="K92" s="89"/>
      <c r="L92" s="89"/>
      <c r="M92" s="89"/>
      <c r="N92" s="89"/>
      <c r="O92" s="89"/>
      <c r="P92" s="89"/>
      <c r="Q92" s="89"/>
      <c r="R92" s="89"/>
      <c r="S92" s="101"/>
      <c r="T92" s="100"/>
    </row>
    <row r="93" spans="1:20" x14ac:dyDescent="0.3">
      <c r="A93" s="151" t="s">
        <v>120</v>
      </c>
      <c r="B93" s="55" t="s">
        <v>128</v>
      </c>
      <c r="C93" s="54"/>
      <c r="D93" s="13"/>
      <c r="E93" s="13"/>
      <c r="F93" s="89"/>
      <c r="G93" s="89"/>
      <c r="H93" s="89"/>
      <c r="I93" s="89"/>
      <c r="J93" s="89"/>
      <c r="K93" s="89"/>
      <c r="L93" s="89"/>
      <c r="M93" s="89"/>
      <c r="N93" s="89"/>
      <c r="O93" s="89"/>
      <c r="P93" s="89"/>
      <c r="Q93" s="89"/>
      <c r="R93" s="89"/>
      <c r="S93" s="101"/>
      <c r="T93" s="100"/>
    </row>
    <row r="94" spans="1:20" x14ac:dyDescent="0.3">
      <c r="A94" s="151" t="s">
        <v>121</v>
      </c>
      <c r="B94" s="55" t="s">
        <v>101</v>
      </c>
      <c r="C94" s="54"/>
      <c r="D94" s="13"/>
      <c r="E94" s="13"/>
      <c r="F94" s="89"/>
      <c r="G94" s="89"/>
      <c r="H94" s="89"/>
      <c r="I94" s="89"/>
      <c r="J94" s="89"/>
      <c r="K94" s="89"/>
      <c r="L94" s="89"/>
      <c r="M94" s="89"/>
      <c r="N94" s="89"/>
      <c r="O94" s="89"/>
      <c r="P94" s="89"/>
      <c r="Q94" s="89"/>
      <c r="R94" s="89"/>
      <c r="S94" s="101"/>
      <c r="T94" s="100"/>
    </row>
    <row r="95" spans="1:20" x14ac:dyDescent="0.3">
      <c r="A95" s="151" t="s">
        <v>122</v>
      </c>
      <c r="B95" s="55" t="s">
        <v>89</v>
      </c>
      <c r="C95" s="54"/>
      <c r="D95" s="13"/>
      <c r="E95" s="13"/>
      <c r="F95" s="89"/>
      <c r="G95" s="89"/>
      <c r="H95" s="89"/>
      <c r="I95" s="89"/>
      <c r="J95" s="89"/>
      <c r="K95" s="89"/>
      <c r="L95" s="89"/>
      <c r="M95" s="89"/>
      <c r="N95" s="89"/>
      <c r="O95" s="89"/>
      <c r="P95" s="89"/>
      <c r="Q95" s="89"/>
      <c r="R95" s="89"/>
      <c r="S95" s="101"/>
      <c r="T95" s="100"/>
    </row>
    <row r="96" spans="1:20" ht="15" thickBot="1" x14ac:dyDescent="0.35">
      <c r="A96" s="152"/>
      <c r="B96" s="57" t="s">
        <v>36</v>
      </c>
      <c r="C96" s="58"/>
      <c r="D96" s="197"/>
      <c r="E96" s="198"/>
      <c r="F96" s="88"/>
      <c r="G96" s="88"/>
      <c r="H96" s="88"/>
      <c r="I96" s="88"/>
      <c r="J96" s="88"/>
      <c r="K96" s="88"/>
      <c r="L96" s="88"/>
      <c r="M96" s="88"/>
      <c r="N96" s="88"/>
      <c r="O96" s="88"/>
      <c r="P96" s="88"/>
      <c r="Q96" s="88"/>
      <c r="R96" s="88"/>
      <c r="S96" s="88"/>
      <c r="T96" s="177"/>
    </row>
    <row r="97" spans="1:33" ht="15" thickBot="1" x14ac:dyDescent="0.35">
      <c r="A97" s="59"/>
      <c r="B97" s="85"/>
      <c r="C97" s="99">
        <v>0</v>
      </c>
      <c r="D97" s="165">
        <f>SUM(D87:D95)</f>
        <v>0</v>
      </c>
      <c r="E97" s="85"/>
      <c r="F97" s="78">
        <f>SUM(F87:F95)</f>
        <v>0</v>
      </c>
      <c r="G97" s="78">
        <f t="shared" ref="G97:S97" si="27">SUM(G87:G95)</f>
        <v>0</v>
      </c>
      <c r="H97" s="78">
        <f t="shared" si="27"/>
        <v>0</v>
      </c>
      <c r="I97" s="78">
        <f t="shared" si="27"/>
        <v>0</v>
      </c>
      <c r="J97" s="78">
        <f t="shared" si="27"/>
        <v>0</v>
      </c>
      <c r="K97" s="78">
        <f t="shared" si="27"/>
        <v>0</v>
      </c>
      <c r="L97" s="78">
        <f t="shared" si="27"/>
        <v>0</v>
      </c>
      <c r="M97" s="78">
        <f t="shared" si="27"/>
        <v>0</v>
      </c>
      <c r="N97" s="78">
        <f t="shared" si="27"/>
        <v>0</v>
      </c>
      <c r="O97" s="78">
        <f t="shared" si="27"/>
        <v>0</v>
      </c>
      <c r="P97" s="78">
        <f t="shared" si="27"/>
        <v>0</v>
      </c>
      <c r="Q97" s="78">
        <f t="shared" si="27"/>
        <v>0</v>
      </c>
      <c r="R97" s="78">
        <f t="shared" si="27"/>
        <v>0</v>
      </c>
      <c r="S97" s="78">
        <f t="shared" si="27"/>
        <v>0</v>
      </c>
      <c r="T97" s="78">
        <f t="shared" ref="T97" si="28">SUM(T87:T95)</f>
        <v>0</v>
      </c>
    </row>
    <row r="98" spans="1:33" x14ac:dyDescent="0.3">
      <c r="A98" s="153" t="s">
        <v>43</v>
      </c>
      <c r="B98" s="15" t="s">
        <v>132</v>
      </c>
      <c r="C98" s="90"/>
      <c r="D98" s="35"/>
      <c r="E98" s="35"/>
      <c r="F98" s="93"/>
      <c r="G98" s="93"/>
      <c r="H98" s="93"/>
      <c r="I98" s="93"/>
      <c r="J98" s="93"/>
      <c r="K98" s="93"/>
      <c r="L98" s="93"/>
      <c r="M98" s="93"/>
      <c r="N98" s="93"/>
      <c r="O98" s="93"/>
      <c r="P98" s="93"/>
      <c r="Q98" s="93"/>
      <c r="R98" s="93"/>
      <c r="S98" s="92"/>
      <c r="T98" s="94"/>
    </row>
    <row r="99" spans="1:33" x14ac:dyDescent="0.3">
      <c r="A99" s="153" t="s">
        <v>44</v>
      </c>
      <c r="B99" s="130" t="s">
        <v>224</v>
      </c>
      <c r="C99" s="90"/>
      <c r="D99" s="202"/>
      <c r="E99" s="202"/>
      <c r="F99" s="127"/>
      <c r="G99" s="127"/>
      <c r="H99" s="127"/>
      <c r="I99" s="127"/>
      <c r="J99" s="127"/>
      <c r="K99" s="127"/>
      <c r="L99" s="127"/>
      <c r="M99" s="127"/>
      <c r="N99" s="127"/>
      <c r="O99" s="127"/>
      <c r="P99" s="127"/>
      <c r="Q99" s="127"/>
      <c r="R99" s="127"/>
      <c r="S99" s="91"/>
      <c r="T99" s="94"/>
    </row>
    <row r="100" spans="1:33" s="82" customFormat="1" x14ac:dyDescent="0.3">
      <c r="A100" s="153" t="s">
        <v>45</v>
      </c>
      <c r="B100" s="130" t="s">
        <v>225</v>
      </c>
      <c r="C100" s="90"/>
      <c r="D100" s="202"/>
      <c r="E100" s="202"/>
      <c r="F100" s="127"/>
      <c r="G100" s="127"/>
      <c r="H100" s="127"/>
      <c r="I100" s="127"/>
      <c r="J100" s="127"/>
      <c r="K100" s="127"/>
      <c r="L100" s="127"/>
      <c r="M100" s="127"/>
      <c r="N100" s="127"/>
      <c r="O100" s="127"/>
      <c r="P100" s="127"/>
      <c r="Q100" s="127"/>
      <c r="R100" s="127"/>
      <c r="S100" s="91"/>
      <c r="T100" s="94"/>
      <c r="U100" s="114"/>
      <c r="V100" s="114"/>
      <c r="W100" s="114"/>
      <c r="X100" s="114"/>
      <c r="Y100" s="114"/>
      <c r="Z100" s="114"/>
      <c r="AA100" s="114"/>
      <c r="AB100" s="114"/>
      <c r="AC100" s="114"/>
      <c r="AD100" s="114"/>
      <c r="AE100" s="114"/>
      <c r="AF100" s="114"/>
      <c r="AG100" s="114"/>
    </row>
    <row r="101" spans="1:33" s="82" customFormat="1" x14ac:dyDescent="0.3">
      <c r="A101" s="153" t="s">
        <v>46</v>
      </c>
      <c r="B101" s="130" t="s">
        <v>226</v>
      </c>
      <c r="C101" s="90"/>
      <c r="D101" s="202"/>
      <c r="E101" s="202"/>
      <c r="F101" s="127"/>
      <c r="G101" s="127"/>
      <c r="H101" s="127"/>
      <c r="I101" s="127"/>
      <c r="J101" s="127"/>
      <c r="K101" s="127"/>
      <c r="L101" s="127"/>
      <c r="M101" s="127"/>
      <c r="N101" s="127"/>
      <c r="O101" s="127"/>
      <c r="P101" s="127"/>
      <c r="Q101" s="127"/>
      <c r="R101" s="127"/>
      <c r="S101" s="91"/>
      <c r="T101" s="94"/>
      <c r="U101" s="114"/>
      <c r="V101" s="114"/>
      <c r="W101" s="114"/>
      <c r="X101" s="114"/>
      <c r="Y101" s="114"/>
      <c r="Z101" s="114"/>
      <c r="AA101" s="114"/>
      <c r="AB101" s="114"/>
      <c r="AC101" s="114"/>
      <c r="AD101" s="114"/>
      <c r="AE101" s="114"/>
      <c r="AF101" s="114"/>
      <c r="AG101" s="114"/>
    </row>
    <row r="102" spans="1:33" s="82" customFormat="1" x14ac:dyDescent="0.3">
      <c r="A102" s="153" t="s">
        <v>47</v>
      </c>
      <c r="B102" s="130" t="s">
        <v>227</v>
      </c>
      <c r="C102" s="90"/>
      <c r="D102" s="202"/>
      <c r="E102" s="202"/>
      <c r="F102" s="127"/>
      <c r="G102" s="127"/>
      <c r="H102" s="127"/>
      <c r="I102" s="127"/>
      <c r="J102" s="127"/>
      <c r="K102" s="127"/>
      <c r="L102" s="127"/>
      <c r="M102" s="127"/>
      <c r="N102" s="127"/>
      <c r="O102" s="127"/>
      <c r="P102" s="127"/>
      <c r="Q102" s="127"/>
      <c r="R102" s="127"/>
      <c r="S102" s="91"/>
      <c r="T102" s="94"/>
      <c r="U102" s="114"/>
      <c r="V102" s="114"/>
      <c r="W102" s="114"/>
      <c r="X102" s="114"/>
      <c r="Y102" s="114"/>
      <c r="Z102" s="114"/>
      <c r="AA102" s="114"/>
      <c r="AB102" s="114"/>
      <c r="AC102" s="114"/>
      <c r="AD102" s="114"/>
      <c r="AE102" s="114"/>
      <c r="AF102" s="114"/>
      <c r="AG102" s="114"/>
    </row>
    <row r="103" spans="1:33" s="82" customFormat="1" x14ac:dyDescent="0.3">
      <c r="A103" s="153" t="s">
        <v>48</v>
      </c>
      <c r="B103" s="130" t="s">
        <v>228</v>
      </c>
      <c r="C103" s="90"/>
      <c r="D103" s="202"/>
      <c r="E103" s="202"/>
      <c r="F103" s="127"/>
      <c r="G103" s="127"/>
      <c r="H103" s="127"/>
      <c r="I103" s="127"/>
      <c r="J103" s="127"/>
      <c r="K103" s="127"/>
      <c r="L103" s="127"/>
      <c r="M103" s="127"/>
      <c r="N103" s="127"/>
      <c r="O103" s="127"/>
      <c r="P103" s="127"/>
      <c r="Q103" s="127"/>
      <c r="R103" s="127"/>
      <c r="S103" s="91"/>
      <c r="T103" s="94"/>
      <c r="U103" s="114"/>
      <c r="V103" s="114"/>
      <c r="W103" s="114"/>
      <c r="X103" s="114"/>
      <c r="Y103" s="114"/>
      <c r="Z103" s="114"/>
      <c r="AA103" s="114"/>
      <c r="AB103" s="114"/>
      <c r="AC103" s="114"/>
      <c r="AD103" s="114"/>
      <c r="AE103" s="114"/>
      <c r="AF103" s="114"/>
      <c r="AG103" s="114"/>
    </row>
    <row r="104" spans="1:33" s="82" customFormat="1" x14ac:dyDescent="0.3">
      <c r="A104" s="153" t="s">
        <v>236</v>
      </c>
      <c r="B104" s="130" t="s">
        <v>229</v>
      </c>
      <c r="C104" s="90"/>
      <c r="D104" s="202"/>
      <c r="E104" s="202"/>
      <c r="F104" s="127"/>
      <c r="G104" s="127"/>
      <c r="H104" s="127"/>
      <c r="I104" s="127"/>
      <c r="J104" s="127"/>
      <c r="K104" s="127"/>
      <c r="L104" s="127"/>
      <c r="M104" s="127"/>
      <c r="N104" s="127"/>
      <c r="O104" s="127"/>
      <c r="P104" s="127"/>
      <c r="Q104" s="127"/>
      <c r="R104" s="127"/>
      <c r="S104" s="91"/>
      <c r="T104" s="94"/>
      <c r="U104" s="114"/>
      <c r="V104" s="114"/>
      <c r="W104" s="114"/>
      <c r="X104" s="114"/>
      <c r="Y104" s="114"/>
      <c r="Z104" s="114"/>
      <c r="AA104" s="114"/>
      <c r="AB104" s="114"/>
      <c r="AC104" s="114"/>
      <c r="AD104" s="114"/>
      <c r="AE104" s="114"/>
      <c r="AF104" s="114"/>
      <c r="AG104" s="114"/>
    </row>
    <row r="105" spans="1:33" x14ac:dyDescent="0.3">
      <c r="A105" s="153" t="s">
        <v>237</v>
      </c>
      <c r="B105" s="130" t="s">
        <v>230</v>
      </c>
      <c r="C105" s="90"/>
      <c r="D105" s="202"/>
      <c r="E105" s="202"/>
      <c r="F105" s="127"/>
      <c r="G105" s="127"/>
      <c r="H105" s="127"/>
      <c r="I105" s="127"/>
      <c r="J105" s="127"/>
      <c r="K105" s="127"/>
      <c r="L105" s="127"/>
      <c r="M105" s="127"/>
      <c r="N105" s="127"/>
      <c r="O105" s="127"/>
      <c r="P105" s="127"/>
      <c r="Q105" s="127"/>
      <c r="R105" s="127"/>
      <c r="S105" s="91"/>
      <c r="T105" s="94"/>
    </row>
    <row r="106" spans="1:33" x14ac:dyDescent="0.3">
      <c r="A106" s="153" t="s">
        <v>238</v>
      </c>
      <c r="B106" s="131" t="s">
        <v>231</v>
      </c>
      <c r="C106" s="90"/>
      <c r="D106" s="202"/>
      <c r="E106" s="202"/>
      <c r="F106" s="127"/>
      <c r="G106" s="127"/>
      <c r="H106" s="127"/>
      <c r="I106" s="127"/>
      <c r="J106" s="127"/>
      <c r="K106" s="127"/>
      <c r="L106" s="127"/>
      <c r="M106" s="127"/>
      <c r="N106" s="127"/>
      <c r="O106" s="127"/>
      <c r="P106" s="127"/>
      <c r="Q106" s="127"/>
      <c r="R106" s="127"/>
      <c r="S106" s="91"/>
      <c r="T106" s="94"/>
    </row>
    <row r="107" spans="1:33" s="82" customFormat="1" x14ac:dyDescent="0.3">
      <c r="A107" s="153" t="s">
        <v>239</v>
      </c>
      <c r="B107" s="131" t="s">
        <v>232</v>
      </c>
      <c r="C107" s="90"/>
      <c r="D107" s="202"/>
      <c r="E107" s="202"/>
      <c r="F107" s="127"/>
      <c r="G107" s="127"/>
      <c r="H107" s="127"/>
      <c r="I107" s="127"/>
      <c r="J107" s="127"/>
      <c r="K107" s="127"/>
      <c r="L107" s="127"/>
      <c r="M107" s="127"/>
      <c r="N107" s="127"/>
      <c r="O107" s="127"/>
      <c r="P107" s="127"/>
      <c r="Q107" s="127"/>
      <c r="R107" s="127"/>
      <c r="S107" s="91"/>
      <c r="T107" s="94"/>
      <c r="U107" s="114"/>
      <c r="V107" s="114"/>
      <c r="W107" s="114"/>
      <c r="X107" s="114"/>
      <c r="Y107" s="114"/>
      <c r="Z107" s="114"/>
      <c r="AA107" s="114"/>
      <c r="AB107" s="114"/>
      <c r="AC107" s="114"/>
      <c r="AD107" s="114"/>
      <c r="AE107" s="114"/>
      <c r="AF107" s="114"/>
      <c r="AG107" s="114"/>
    </row>
    <row r="108" spans="1:33" s="82" customFormat="1" x14ac:dyDescent="0.3">
      <c r="A108" s="153" t="s">
        <v>240</v>
      </c>
      <c r="B108" s="131" t="s">
        <v>233</v>
      </c>
      <c r="C108" s="90"/>
      <c r="D108" s="202"/>
      <c r="E108" s="202"/>
      <c r="F108" s="127"/>
      <c r="G108" s="127"/>
      <c r="H108" s="127"/>
      <c r="I108" s="127"/>
      <c r="J108" s="127"/>
      <c r="K108" s="127"/>
      <c r="L108" s="127"/>
      <c r="M108" s="127"/>
      <c r="N108" s="127"/>
      <c r="O108" s="127"/>
      <c r="P108" s="127"/>
      <c r="Q108" s="127"/>
      <c r="R108" s="127"/>
      <c r="S108" s="91"/>
      <c r="T108" s="94"/>
      <c r="U108" s="114"/>
      <c r="V108" s="114"/>
      <c r="W108" s="114"/>
      <c r="X108" s="114"/>
      <c r="Y108" s="114"/>
      <c r="Z108" s="114"/>
      <c r="AA108" s="114"/>
      <c r="AB108" s="114"/>
      <c r="AC108" s="114"/>
      <c r="AD108" s="114"/>
      <c r="AE108" s="114"/>
      <c r="AF108" s="114"/>
      <c r="AG108" s="114"/>
    </row>
    <row r="109" spans="1:33" x14ac:dyDescent="0.3">
      <c r="A109" s="153" t="s">
        <v>241</v>
      </c>
      <c r="B109" s="131" t="s">
        <v>234</v>
      </c>
      <c r="C109" s="90"/>
      <c r="D109" s="202"/>
      <c r="E109" s="202"/>
      <c r="F109" s="127"/>
      <c r="G109" s="127"/>
      <c r="H109" s="127"/>
      <c r="I109" s="127"/>
      <c r="J109" s="127"/>
      <c r="K109" s="127"/>
      <c r="L109" s="127"/>
      <c r="M109" s="127"/>
      <c r="N109" s="127"/>
      <c r="O109" s="127"/>
      <c r="P109" s="127"/>
      <c r="Q109" s="127"/>
      <c r="R109" s="127"/>
      <c r="S109" s="91"/>
      <c r="T109" s="94"/>
    </row>
    <row r="110" spans="1:33" x14ac:dyDescent="0.3">
      <c r="A110" s="153" t="s">
        <v>242</v>
      </c>
      <c r="B110" s="131" t="s">
        <v>235</v>
      </c>
      <c r="C110" s="90"/>
      <c r="D110" s="202"/>
      <c r="E110" s="202"/>
      <c r="F110" s="127"/>
      <c r="G110" s="127"/>
      <c r="H110" s="127"/>
      <c r="I110" s="127"/>
      <c r="J110" s="127"/>
      <c r="K110" s="127"/>
      <c r="L110" s="127"/>
      <c r="M110" s="127"/>
      <c r="N110" s="127"/>
      <c r="O110" s="127"/>
      <c r="P110" s="127"/>
      <c r="Q110" s="127"/>
      <c r="R110" s="127"/>
      <c r="S110" s="91"/>
      <c r="T110" s="94"/>
    </row>
    <row r="111" spans="1:33" ht="15" thickBot="1" x14ac:dyDescent="0.35">
      <c r="A111" s="154"/>
      <c r="B111" s="26" t="s">
        <v>37</v>
      </c>
      <c r="C111" s="24"/>
      <c r="D111" s="35"/>
      <c r="E111" s="35"/>
      <c r="F111" s="93"/>
      <c r="G111" s="93"/>
      <c r="H111" s="93"/>
      <c r="I111" s="93"/>
      <c r="J111" s="93"/>
      <c r="K111" s="92"/>
      <c r="L111" s="92"/>
      <c r="M111" s="93"/>
      <c r="N111" s="93"/>
      <c r="O111" s="93"/>
      <c r="P111" s="93"/>
      <c r="Q111" s="93"/>
      <c r="R111" s="93"/>
      <c r="S111" s="93"/>
      <c r="T111" s="178"/>
    </row>
    <row r="112" spans="1:33" ht="15" thickBot="1" x14ac:dyDescent="0.35">
      <c r="A112" s="59"/>
      <c r="B112" s="85"/>
      <c r="C112" s="99">
        <v>0</v>
      </c>
      <c r="D112" s="165">
        <f>SUM(D99:D110)</f>
        <v>0</v>
      </c>
      <c r="E112" s="85"/>
      <c r="F112" s="119">
        <f t="shared" ref="F112:S112" si="29">SUM(F99:F110)</f>
        <v>0</v>
      </c>
      <c r="G112" s="119">
        <f t="shared" si="29"/>
        <v>0</v>
      </c>
      <c r="H112" s="119">
        <f t="shared" si="29"/>
        <v>0</v>
      </c>
      <c r="I112" s="119">
        <f t="shared" si="29"/>
        <v>0</v>
      </c>
      <c r="J112" s="119">
        <f t="shared" si="29"/>
        <v>0</v>
      </c>
      <c r="K112" s="119">
        <f t="shared" si="29"/>
        <v>0</v>
      </c>
      <c r="L112" s="119">
        <f t="shared" si="29"/>
        <v>0</v>
      </c>
      <c r="M112" s="119">
        <f t="shared" si="29"/>
        <v>0</v>
      </c>
      <c r="N112" s="119">
        <f t="shared" si="29"/>
        <v>0</v>
      </c>
      <c r="O112" s="119">
        <f t="shared" si="29"/>
        <v>0</v>
      </c>
      <c r="P112" s="119">
        <f t="shared" si="29"/>
        <v>0</v>
      </c>
      <c r="Q112" s="119">
        <f t="shared" si="29"/>
        <v>0</v>
      </c>
      <c r="R112" s="119">
        <f t="shared" si="29"/>
        <v>0</v>
      </c>
      <c r="S112" s="119">
        <f t="shared" si="29"/>
        <v>0</v>
      </c>
      <c r="T112" s="78">
        <f t="shared" ref="T112" si="30">SUM(T99:T110)</f>
        <v>0</v>
      </c>
    </row>
    <row r="113" spans="1:33" x14ac:dyDescent="0.3">
      <c r="A113" s="155" t="s">
        <v>114</v>
      </c>
      <c r="B113" s="104" t="s">
        <v>133</v>
      </c>
      <c r="C113" s="95"/>
      <c r="D113" s="103"/>
      <c r="E113" s="103"/>
      <c r="F113" s="97"/>
      <c r="G113" s="97"/>
      <c r="H113" s="97"/>
      <c r="I113" s="97"/>
      <c r="J113" s="97"/>
      <c r="K113" s="97"/>
      <c r="L113" s="97"/>
      <c r="M113" s="97"/>
      <c r="N113" s="97"/>
      <c r="O113" s="97"/>
      <c r="P113" s="97"/>
      <c r="Q113" s="97"/>
      <c r="R113" s="97"/>
      <c r="S113" s="97"/>
      <c r="T113" s="98"/>
    </row>
    <row r="114" spans="1:33" s="82" customFormat="1" x14ac:dyDescent="0.3">
      <c r="A114" s="157" t="s">
        <v>123</v>
      </c>
      <c r="B114" s="96" t="s">
        <v>274</v>
      </c>
      <c r="C114" s="95"/>
      <c r="D114" s="200"/>
      <c r="E114" s="200"/>
      <c r="F114" s="201"/>
      <c r="G114" s="201"/>
      <c r="H114" s="201"/>
      <c r="I114" s="201"/>
      <c r="J114" s="201"/>
      <c r="K114" s="201"/>
      <c r="L114" s="201"/>
      <c r="M114" s="201"/>
      <c r="N114" s="201"/>
      <c r="O114" s="201"/>
      <c r="P114" s="201"/>
      <c r="Q114" s="201"/>
      <c r="R114" s="201"/>
      <c r="S114" s="201"/>
      <c r="T114" s="181"/>
      <c r="U114" s="114"/>
      <c r="V114" s="114"/>
      <c r="W114" s="114"/>
      <c r="X114" s="114"/>
      <c r="Y114" s="114"/>
      <c r="Z114" s="114"/>
      <c r="AA114" s="114"/>
      <c r="AB114" s="114"/>
      <c r="AC114" s="114"/>
      <c r="AD114" s="114"/>
      <c r="AE114" s="114"/>
      <c r="AF114" s="114"/>
      <c r="AG114" s="114"/>
    </row>
    <row r="115" spans="1:33" s="82" customFormat="1" x14ac:dyDescent="0.3">
      <c r="A115" s="157" t="s">
        <v>124</v>
      </c>
      <c r="B115" s="96" t="s">
        <v>275</v>
      </c>
      <c r="C115" s="95"/>
      <c r="D115" s="200"/>
      <c r="E115" s="200"/>
      <c r="F115" s="201"/>
      <c r="G115" s="201"/>
      <c r="H115" s="201"/>
      <c r="I115" s="201"/>
      <c r="J115" s="201"/>
      <c r="K115" s="201"/>
      <c r="L115" s="201"/>
      <c r="M115" s="201"/>
      <c r="N115" s="201"/>
      <c r="O115" s="201"/>
      <c r="P115" s="201"/>
      <c r="Q115" s="201"/>
      <c r="R115" s="201"/>
      <c r="S115" s="201"/>
      <c r="T115" s="181"/>
      <c r="U115" s="114"/>
      <c r="V115" s="114"/>
      <c r="W115" s="114"/>
      <c r="X115" s="114"/>
      <c r="Y115" s="114"/>
      <c r="Z115" s="114"/>
      <c r="AA115" s="114"/>
      <c r="AB115" s="114"/>
      <c r="AC115" s="114"/>
      <c r="AD115" s="114"/>
      <c r="AE115" s="114"/>
      <c r="AF115" s="114"/>
      <c r="AG115" s="114"/>
    </row>
    <row r="116" spans="1:33" s="82" customFormat="1" x14ac:dyDescent="0.3">
      <c r="A116" s="157" t="s">
        <v>125</v>
      </c>
      <c r="B116" s="96" t="s">
        <v>276</v>
      </c>
      <c r="C116" s="95"/>
      <c r="D116" s="200"/>
      <c r="E116" s="200"/>
      <c r="F116" s="201"/>
      <c r="G116" s="201"/>
      <c r="H116" s="201"/>
      <c r="I116" s="201"/>
      <c r="J116" s="201"/>
      <c r="K116" s="201"/>
      <c r="L116" s="201"/>
      <c r="M116" s="201"/>
      <c r="N116" s="201"/>
      <c r="O116" s="201"/>
      <c r="P116" s="201"/>
      <c r="Q116" s="201"/>
      <c r="R116" s="201"/>
      <c r="S116" s="201"/>
      <c r="T116" s="181"/>
      <c r="U116" s="114"/>
      <c r="V116" s="114"/>
      <c r="W116" s="114"/>
      <c r="X116" s="114"/>
      <c r="Y116" s="114"/>
      <c r="Z116" s="114"/>
      <c r="AA116" s="114"/>
      <c r="AB116" s="114"/>
      <c r="AC116" s="114"/>
      <c r="AD116" s="114"/>
      <c r="AE116" s="114"/>
      <c r="AF116" s="114"/>
      <c r="AG116" s="114"/>
    </row>
    <row r="117" spans="1:33" s="82" customFormat="1" x14ac:dyDescent="0.3">
      <c r="A117" s="157" t="s">
        <v>126</v>
      </c>
      <c r="B117" s="96" t="s">
        <v>277</v>
      </c>
      <c r="C117" s="95"/>
      <c r="D117" s="200"/>
      <c r="E117" s="200"/>
      <c r="F117" s="201"/>
      <c r="G117" s="201"/>
      <c r="H117" s="201"/>
      <c r="I117" s="201"/>
      <c r="J117" s="201"/>
      <c r="K117" s="201"/>
      <c r="L117" s="201"/>
      <c r="M117" s="201"/>
      <c r="N117" s="201"/>
      <c r="O117" s="201"/>
      <c r="P117" s="201"/>
      <c r="Q117" s="201"/>
      <c r="R117" s="201"/>
      <c r="S117" s="201"/>
      <c r="T117" s="181"/>
      <c r="U117" s="114"/>
      <c r="V117" s="114"/>
      <c r="W117" s="114"/>
      <c r="X117" s="114"/>
      <c r="Y117" s="114"/>
      <c r="Z117" s="114"/>
      <c r="AA117" s="114"/>
      <c r="AB117" s="114"/>
      <c r="AC117" s="114"/>
      <c r="AD117" s="114"/>
      <c r="AE117" s="114"/>
      <c r="AF117" s="114"/>
      <c r="AG117" s="114"/>
    </row>
    <row r="118" spans="1:33" s="82" customFormat="1" x14ac:dyDescent="0.3">
      <c r="A118" s="157" t="s">
        <v>285</v>
      </c>
      <c r="B118" s="96" t="s">
        <v>278</v>
      </c>
      <c r="C118" s="95"/>
      <c r="D118" s="200"/>
      <c r="E118" s="200"/>
      <c r="F118" s="201"/>
      <c r="G118" s="201"/>
      <c r="H118" s="201"/>
      <c r="I118" s="201"/>
      <c r="J118" s="201"/>
      <c r="K118" s="201"/>
      <c r="L118" s="201"/>
      <c r="M118" s="201"/>
      <c r="N118" s="201"/>
      <c r="O118" s="201"/>
      <c r="P118" s="201"/>
      <c r="Q118" s="201"/>
      <c r="R118" s="201"/>
      <c r="S118" s="201"/>
      <c r="T118" s="181"/>
      <c r="U118" s="114"/>
      <c r="V118" s="114"/>
      <c r="W118" s="114"/>
      <c r="X118" s="114"/>
      <c r="Y118" s="114"/>
      <c r="Z118" s="114"/>
      <c r="AA118" s="114"/>
      <c r="AB118" s="114"/>
      <c r="AC118" s="114"/>
      <c r="AD118" s="114"/>
      <c r="AE118" s="114"/>
      <c r="AF118" s="114"/>
      <c r="AG118" s="114"/>
    </row>
    <row r="119" spans="1:33" s="82" customFormat="1" ht="28.8" x14ac:dyDescent="0.3">
      <c r="A119" s="157" t="s">
        <v>286</v>
      </c>
      <c r="B119" s="137" t="s">
        <v>283</v>
      </c>
      <c r="C119" s="95"/>
      <c r="D119" s="200"/>
      <c r="E119" s="200"/>
      <c r="F119" s="201"/>
      <c r="G119" s="201"/>
      <c r="H119" s="201"/>
      <c r="I119" s="201"/>
      <c r="J119" s="201"/>
      <c r="K119" s="201"/>
      <c r="L119" s="201"/>
      <c r="M119" s="201"/>
      <c r="N119" s="201"/>
      <c r="O119" s="201"/>
      <c r="P119" s="201"/>
      <c r="Q119" s="201"/>
      <c r="R119" s="201"/>
      <c r="S119" s="201"/>
      <c r="T119" s="181"/>
      <c r="U119" s="114"/>
      <c r="V119" s="114"/>
      <c r="W119" s="114"/>
      <c r="X119" s="114"/>
      <c r="Y119" s="114"/>
      <c r="Z119" s="114"/>
      <c r="AA119" s="114"/>
      <c r="AB119" s="114"/>
      <c r="AC119" s="114"/>
      <c r="AD119" s="114"/>
      <c r="AE119" s="114"/>
      <c r="AF119" s="114"/>
      <c r="AG119" s="114"/>
    </row>
    <row r="120" spans="1:33" s="82" customFormat="1" x14ac:dyDescent="0.3">
      <c r="A120" s="157" t="s">
        <v>287</v>
      </c>
      <c r="B120" s="96" t="s">
        <v>284</v>
      </c>
      <c r="C120" s="95"/>
      <c r="D120" s="200"/>
      <c r="E120" s="200"/>
      <c r="F120" s="201"/>
      <c r="G120" s="201"/>
      <c r="H120" s="201"/>
      <c r="I120" s="201"/>
      <c r="J120" s="201"/>
      <c r="K120" s="201"/>
      <c r="L120" s="201"/>
      <c r="M120" s="201"/>
      <c r="N120" s="201"/>
      <c r="O120" s="201"/>
      <c r="P120" s="201"/>
      <c r="Q120" s="201"/>
      <c r="R120" s="201"/>
      <c r="S120" s="201"/>
      <c r="T120" s="181"/>
      <c r="U120" s="114"/>
      <c r="V120" s="114"/>
      <c r="W120" s="114"/>
      <c r="X120" s="114"/>
      <c r="Y120" s="114"/>
      <c r="Z120" s="114"/>
      <c r="AA120" s="114"/>
      <c r="AB120" s="114"/>
      <c r="AC120" s="114"/>
      <c r="AD120" s="114"/>
      <c r="AE120" s="114"/>
      <c r="AF120" s="114"/>
      <c r="AG120" s="114"/>
    </row>
    <row r="121" spans="1:33" x14ac:dyDescent="0.3">
      <c r="A121" s="157" t="s">
        <v>288</v>
      </c>
      <c r="B121" s="96" t="s">
        <v>279</v>
      </c>
      <c r="C121" s="95"/>
      <c r="D121" s="200"/>
      <c r="E121" s="200"/>
      <c r="F121" s="201"/>
      <c r="G121" s="201"/>
      <c r="H121" s="201"/>
      <c r="I121" s="201"/>
      <c r="J121" s="201"/>
      <c r="K121" s="201"/>
      <c r="L121" s="201"/>
      <c r="M121" s="201"/>
      <c r="N121" s="201"/>
      <c r="O121" s="201"/>
      <c r="P121" s="201"/>
      <c r="Q121" s="201"/>
      <c r="R121" s="201"/>
      <c r="S121" s="201"/>
      <c r="T121" s="181"/>
    </row>
    <row r="122" spans="1:33" x14ac:dyDescent="0.3">
      <c r="A122" s="157" t="s">
        <v>289</v>
      </c>
      <c r="B122" s="96" t="s">
        <v>280</v>
      </c>
      <c r="C122" s="95"/>
      <c r="D122" s="200"/>
      <c r="E122" s="200"/>
      <c r="F122" s="201"/>
      <c r="G122" s="201"/>
      <c r="H122" s="201"/>
      <c r="I122" s="201"/>
      <c r="J122" s="201"/>
      <c r="K122" s="201"/>
      <c r="L122" s="201"/>
      <c r="M122" s="201"/>
      <c r="N122" s="201"/>
      <c r="O122" s="201"/>
      <c r="P122" s="201"/>
      <c r="Q122" s="201"/>
      <c r="R122" s="201"/>
      <c r="S122" s="201"/>
      <c r="T122" s="181"/>
    </row>
    <row r="123" spans="1:33" x14ac:dyDescent="0.3">
      <c r="A123" s="157" t="s">
        <v>291</v>
      </c>
      <c r="B123" s="96" t="s">
        <v>281</v>
      </c>
      <c r="C123" s="95"/>
      <c r="D123" s="200"/>
      <c r="E123" s="200"/>
      <c r="F123" s="201"/>
      <c r="G123" s="201"/>
      <c r="H123" s="201"/>
      <c r="I123" s="201"/>
      <c r="J123" s="201"/>
      <c r="K123" s="201"/>
      <c r="L123" s="201"/>
      <c r="M123" s="201"/>
      <c r="N123" s="201"/>
      <c r="O123" s="201"/>
      <c r="P123" s="201"/>
      <c r="Q123" s="201"/>
      <c r="R123" s="201"/>
      <c r="S123" s="201"/>
      <c r="T123" s="181"/>
    </row>
    <row r="124" spans="1:33" x14ac:dyDescent="0.3">
      <c r="A124" s="157" t="s">
        <v>290</v>
      </c>
      <c r="B124" s="96" t="s">
        <v>203</v>
      </c>
      <c r="C124" s="95"/>
      <c r="D124" s="200"/>
      <c r="E124" s="200"/>
      <c r="F124" s="201"/>
      <c r="G124" s="201"/>
      <c r="H124" s="201"/>
      <c r="I124" s="201"/>
      <c r="J124" s="201"/>
      <c r="K124" s="201"/>
      <c r="L124" s="201"/>
      <c r="M124" s="201"/>
      <c r="N124" s="201"/>
      <c r="O124" s="201"/>
      <c r="P124" s="201"/>
      <c r="Q124" s="201"/>
      <c r="R124" s="201"/>
      <c r="S124" s="201"/>
      <c r="T124" s="181"/>
    </row>
    <row r="125" spans="1:33" ht="15" thickBot="1" x14ac:dyDescent="0.35">
      <c r="A125" s="156"/>
      <c r="B125" s="29" t="s">
        <v>38</v>
      </c>
      <c r="C125" s="27"/>
      <c r="D125" s="103"/>
      <c r="E125" s="103"/>
      <c r="F125" s="97"/>
      <c r="G125" s="97"/>
      <c r="H125" s="97"/>
      <c r="I125" s="97"/>
      <c r="J125" s="97"/>
      <c r="K125" s="96"/>
      <c r="L125" s="96"/>
      <c r="M125" s="96"/>
      <c r="N125" s="97"/>
      <c r="O125" s="97"/>
      <c r="P125" s="97"/>
      <c r="Q125" s="97"/>
      <c r="R125" s="97"/>
      <c r="S125" s="97"/>
      <c r="T125" s="56"/>
    </row>
    <row r="126" spans="1:33" ht="15" thickBot="1" x14ac:dyDescent="0.35">
      <c r="A126" s="64"/>
      <c r="B126" s="6"/>
      <c r="C126" s="6"/>
      <c r="D126" s="165">
        <f>SUM(D114:D124)</f>
        <v>0</v>
      </c>
      <c r="E126" s="6"/>
      <c r="F126" s="119">
        <f t="shared" ref="F126:T126" si="31">SUM(F114:F124)</f>
        <v>0</v>
      </c>
      <c r="G126" s="119">
        <f t="shared" si="31"/>
        <v>0</v>
      </c>
      <c r="H126" s="119">
        <f t="shared" si="31"/>
        <v>0</v>
      </c>
      <c r="I126" s="119">
        <f t="shared" si="31"/>
        <v>0</v>
      </c>
      <c r="J126" s="119">
        <f t="shared" si="31"/>
        <v>0</v>
      </c>
      <c r="K126" s="119">
        <f t="shared" si="31"/>
        <v>0</v>
      </c>
      <c r="L126" s="119">
        <f t="shared" si="31"/>
        <v>0</v>
      </c>
      <c r="M126" s="119">
        <f t="shared" si="31"/>
        <v>0</v>
      </c>
      <c r="N126" s="119">
        <f t="shared" si="31"/>
        <v>0</v>
      </c>
      <c r="O126" s="119">
        <f t="shared" si="31"/>
        <v>0</v>
      </c>
      <c r="P126" s="119">
        <f>SUM(P114:P124)</f>
        <v>0</v>
      </c>
      <c r="Q126" s="119">
        <f t="shared" si="31"/>
        <v>0</v>
      </c>
      <c r="R126" s="119">
        <f t="shared" si="31"/>
        <v>0</v>
      </c>
      <c r="S126" s="119">
        <f t="shared" si="31"/>
        <v>0</v>
      </c>
      <c r="T126" s="78">
        <f t="shared" si="31"/>
        <v>0</v>
      </c>
    </row>
    <row r="127" spans="1:33" x14ac:dyDescent="0.3">
      <c r="A127" s="146" t="s">
        <v>134</v>
      </c>
      <c r="B127" s="51" t="s">
        <v>136</v>
      </c>
      <c r="C127" s="110"/>
      <c r="D127" s="134"/>
      <c r="E127" s="207"/>
      <c r="F127" s="117"/>
      <c r="G127" s="117"/>
      <c r="H127" s="117"/>
      <c r="I127" s="117"/>
      <c r="J127" s="117"/>
      <c r="K127" s="117"/>
      <c r="L127" s="117"/>
      <c r="M127" s="117"/>
      <c r="N127" s="117"/>
      <c r="O127" s="117"/>
      <c r="P127" s="117"/>
      <c r="Q127" s="117"/>
      <c r="R127" s="117"/>
      <c r="S127" s="105"/>
      <c r="T127" s="111"/>
    </row>
    <row r="128" spans="1:33" x14ac:dyDescent="0.3">
      <c r="A128" s="147" t="s">
        <v>156</v>
      </c>
      <c r="B128" s="68" t="s">
        <v>89</v>
      </c>
      <c r="C128" s="106"/>
      <c r="D128" s="206"/>
      <c r="E128" s="206"/>
      <c r="F128" s="122"/>
      <c r="G128" s="122"/>
      <c r="H128" s="107"/>
      <c r="I128" s="107"/>
      <c r="J128" s="107"/>
      <c r="K128" s="107"/>
      <c r="L128" s="107"/>
      <c r="M128" s="107"/>
      <c r="N128" s="107"/>
      <c r="O128" s="107"/>
      <c r="P128" s="107"/>
      <c r="Q128" s="107"/>
      <c r="R128" s="107"/>
      <c r="S128" s="108"/>
      <c r="T128" s="112"/>
    </row>
    <row r="129" spans="1:20" x14ac:dyDescent="0.3">
      <c r="A129" s="147" t="s">
        <v>157</v>
      </c>
      <c r="B129" s="68" t="s">
        <v>81</v>
      </c>
      <c r="C129" s="106"/>
      <c r="D129" s="206"/>
      <c r="E129" s="206"/>
      <c r="F129" s="107"/>
      <c r="G129" s="122"/>
      <c r="H129" s="122"/>
      <c r="I129" s="122"/>
      <c r="J129" s="107"/>
      <c r="K129" s="107"/>
      <c r="L129" s="107"/>
      <c r="M129" s="107"/>
      <c r="N129" s="107"/>
      <c r="O129" s="107"/>
      <c r="P129" s="107"/>
      <c r="Q129" s="107"/>
      <c r="R129" s="107"/>
      <c r="S129" s="108"/>
      <c r="T129" s="112"/>
    </row>
    <row r="130" spans="1:20" x14ac:dyDescent="0.3">
      <c r="A130" s="147" t="s">
        <v>158</v>
      </c>
      <c r="B130" s="68" t="s">
        <v>163</v>
      </c>
      <c r="C130" s="106"/>
      <c r="D130" s="206"/>
      <c r="E130" s="206"/>
      <c r="F130" s="107"/>
      <c r="G130" s="107"/>
      <c r="H130" s="107"/>
      <c r="I130" s="107"/>
      <c r="J130" s="107"/>
      <c r="K130" s="107"/>
      <c r="L130" s="107"/>
      <c r="M130" s="107"/>
      <c r="N130" s="107"/>
      <c r="O130" s="107"/>
      <c r="P130" s="122"/>
      <c r="Q130" s="122"/>
      <c r="R130" s="107"/>
      <c r="S130" s="108"/>
      <c r="T130" s="107"/>
    </row>
    <row r="131" spans="1:20" x14ac:dyDescent="0.3">
      <c r="A131" s="147" t="s">
        <v>159</v>
      </c>
      <c r="B131" s="68" t="s">
        <v>83</v>
      </c>
      <c r="C131" s="106"/>
      <c r="D131" s="206"/>
      <c r="E131" s="206"/>
      <c r="F131" s="107"/>
      <c r="G131" s="107"/>
      <c r="H131" s="107"/>
      <c r="I131" s="107"/>
      <c r="J131" s="107"/>
      <c r="K131" s="107"/>
      <c r="L131" s="107"/>
      <c r="M131" s="107"/>
      <c r="N131" s="107"/>
      <c r="O131" s="107"/>
      <c r="P131" s="122"/>
      <c r="Q131" s="122"/>
      <c r="R131" s="122"/>
      <c r="S131" s="108"/>
      <c r="T131" s="112"/>
    </row>
    <row r="132" spans="1:20" x14ac:dyDescent="0.3">
      <c r="A132" s="147" t="s">
        <v>160</v>
      </c>
      <c r="B132" s="68" t="s">
        <v>84</v>
      </c>
      <c r="C132" s="106"/>
      <c r="D132" s="206"/>
      <c r="E132" s="206"/>
      <c r="F132" s="107"/>
      <c r="G132" s="107"/>
      <c r="H132" s="107"/>
      <c r="I132" s="107"/>
      <c r="J132" s="107"/>
      <c r="K132" s="107"/>
      <c r="L132" s="107"/>
      <c r="M132" s="107"/>
      <c r="N132" s="107"/>
      <c r="O132" s="107"/>
      <c r="P132" s="122"/>
      <c r="Q132" s="122"/>
      <c r="R132" s="122"/>
      <c r="S132" s="108"/>
      <c r="T132" s="112"/>
    </row>
    <row r="133" spans="1:20" x14ac:dyDescent="0.3">
      <c r="A133" s="147" t="s">
        <v>161</v>
      </c>
      <c r="B133" s="68" t="s">
        <v>164</v>
      </c>
      <c r="C133" s="106"/>
      <c r="D133" s="206"/>
      <c r="E133" s="206"/>
      <c r="F133" s="107"/>
      <c r="G133" s="107"/>
      <c r="H133" s="107"/>
      <c r="I133" s="107"/>
      <c r="J133" s="107"/>
      <c r="K133" s="107"/>
      <c r="L133" s="107"/>
      <c r="M133" s="107"/>
      <c r="N133" s="107"/>
      <c r="O133" s="107"/>
      <c r="P133" s="107"/>
      <c r="Q133" s="122"/>
      <c r="R133" s="122"/>
      <c r="S133" s="108"/>
      <c r="T133" s="112"/>
    </row>
    <row r="134" spans="1:20" x14ac:dyDescent="0.3">
      <c r="A134" s="147" t="s">
        <v>162</v>
      </c>
      <c r="B134" s="68" t="s">
        <v>165</v>
      </c>
      <c r="C134" s="106"/>
      <c r="D134" s="206"/>
      <c r="E134" s="206"/>
      <c r="F134" s="107"/>
      <c r="G134" s="107"/>
      <c r="H134" s="122"/>
      <c r="I134" s="122"/>
      <c r="J134" s="107"/>
      <c r="K134" s="107"/>
      <c r="L134" s="107"/>
      <c r="M134" s="107"/>
      <c r="N134" s="107"/>
      <c r="O134" s="107"/>
      <c r="P134" s="107"/>
      <c r="Q134" s="107"/>
      <c r="R134" s="107"/>
      <c r="S134" s="108"/>
      <c r="T134" s="112"/>
    </row>
    <row r="135" spans="1:20" ht="15" thickBot="1" x14ac:dyDescent="0.35">
      <c r="A135" s="80"/>
      <c r="B135" s="51" t="s">
        <v>166</v>
      </c>
      <c r="C135" s="107"/>
      <c r="D135" s="105"/>
      <c r="E135" s="105"/>
      <c r="F135" s="105"/>
      <c r="G135" s="105"/>
      <c r="H135" s="105"/>
      <c r="I135" s="105"/>
      <c r="J135" s="105"/>
      <c r="K135" s="105"/>
      <c r="L135" s="105"/>
      <c r="M135" s="105"/>
      <c r="N135" s="105"/>
      <c r="O135" s="105"/>
      <c r="P135" s="105"/>
      <c r="Q135" s="105"/>
      <c r="R135" s="105"/>
      <c r="S135" s="107"/>
      <c r="T135" s="112"/>
    </row>
    <row r="136" spans="1:20" ht="15" thickBot="1" x14ac:dyDescent="0.35">
      <c r="A136" s="59"/>
      <c r="B136" s="85"/>
      <c r="C136" s="99">
        <v>0</v>
      </c>
      <c r="D136" s="165">
        <f>SUM(D128:D134)</f>
        <v>0</v>
      </c>
      <c r="E136" s="85"/>
      <c r="F136" s="119">
        <f t="shared" ref="F136" si="32">SUM(F128:F135)</f>
        <v>0</v>
      </c>
      <c r="G136" s="119">
        <f t="shared" ref="G136" si="33">SUM(G128:G135)</f>
        <v>0</v>
      </c>
      <c r="H136" s="119">
        <f t="shared" ref="H136" si="34">SUM(H128:H135)</f>
        <v>0</v>
      </c>
      <c r="I136" s="119">
        <f t="shared" ref="I136" si="35">SUM(I128:I135)</f>
        <v>0</v>
      </c>
      <c r="J136" s="119">
        <f t="shared" ref="J136" si="36">SUM(J128:J135)</f>
        <v>0</v>
      </c>
      <c r="K136" s="119">
        <f t="shared" ref="K136" si="37">SUM(K128:K135)</f>
        <v>0</v>
      </c>
      <c r="L136" s="119">
        <f t="shared" ref="L136" si="38">SUM(L128:L135)</f>
        <v>0</v>
      </c>
      <c r="M136" s="119">
        <f t="shared" ref="M136" si="39">SUM(M128:M135)</f>
        <v>0</v>
      </c>
      <c r="N136" s="119">
        <f t="shared" ref="N136" si="40">SUM(N128:N135)</f>
        <v>0</v>
      </c>
      <c r="O136" s="119">
        <f t="shared" ref="O136" si="41">SUM(O128:O135)</f>
        <v>0</v>
      </c>
      <c r="P136" s="119">
        <f t="shared" ref="P136" si="42">SUM(P128:P135)</f>
        <v>0</v>
      </c>
      <c r="Q136" s="119">
        <f t="shared" ref="Q136" si="43">SUM(Q128:Q135)</f>
        <v>0</v>
      </c>
      <c r="R136" s="119">
        <f t="shared" ref="R136" si="44">SUM(R128:R135)</f>
        <v>0</v>
      </c>
      <c r="S136" s="119">
        <f t="shared" ref="S136" si="45">SUM(S128:S135)</f>
        <v>0</v>
      </c>
      <c r="T136" s="78">
        <f t="shared" ref="T136" si="46">SUM(T128:T135)</f>
        <v>0</v>
      </c>
    </row>
    <row r="137" spans="1:20" x14ac:dyDescent="0.3">
      <c r="A137" s="150" t="s">
        <v>135</v>
      </c>
      <c r="B137" s="60" t="s">
        <v>137</v>
      </c>
      <c r="C137" s="61"/>
      <c r="D137" s="197"/>
      <c r="E137" s="198"/>
      <c r="F137" s="88"/>
      <c r="G137" s="88"/>
      <c r="H137" s="88"/>
      <c r="I137" s="88"/>
      <c r="J137" s="88"/>
      <c r="K137" s="88"/>
      <c r="L137" s="88"/>
      <c r="M137" s="88"/>
      <c r="N137" s="88"/>
      <c r="O137" s="88"/>
      <c r="P137" s="88"/>
      <c r="Q137" s="88"/>
      <c r="R137" s="88"/>
      <c r="S137" s="63"/>
      <c r="T137" s="175"/>
    </row>
    <row r="138" spans="1:20" x14ac:dyDescent="0.3">
      <c r="A138" s="151" t="s">
        <v>155</v>
      </c>
      <c r="B138" s="55" t="s">
        <v>94</v>
      </c>
      <c r="C138" s="13"/>
      <c r="D138" s="13"/>
      <c r="E138" s="13"/>
      <c r="F138" s="89"/>
      <c r="G138" s="89"/>
      <c r="H138" s="89"/>
      <c r="I138" s="89"/>
      <c r="J138" s="89"/>
      <c r="K138" s="89"/>
      <c r="L138" s="89"/>
      <c r="M138" s="89"/>
      <c r="N138" s="89"/>
      <c r="O138" s="89"/>
      <c r="P138" s="89"/>
      <c r="Q138" s="89"/>
      <c r="R138" s="89"/>
      <c r="S138" s="101"/>
      <c r="T138" s="176"/>
    </row>
    <row r="139" spans="1:20" x14ac:dyDescent="0.3">
      <c r="A139" s="151" t="s">
        <v>154</v>
      </c>
      <c r="B139" s="55" t="s">
        <v>95</v>
      </c>
      <c r="C139" s="13"/>
      <c r="D139" s="13"/>
      <c r="E139" s="13"/>
      <c r="F139" s="89"/>
      <c r="G139" s="89"/>
      <c r="H139" s="89"/>
      <c r="I139" s="89"/>
      <c r="J139" s="89"/>
      <c r="K139" s="89"/>
      <c r="L139" s="89"/>
      <c r="M139" s="89"/>
      <c r="N139" s="89"/>
      <c r="O139" s="89"/>
      <c r="P139" s="89"/>
      <c r="Q139" s="89"/>
      <c r="R139" s="89"/>
      <c r="S139" s="101"/>
      <c r="T139" s="176"/>
    </row>
    <row r="140" spans="1:20" x14ac:dyDescent="0.3">
      <c r="A140" s="151" t="s">
        <v>153</v>
      </c>
      <c r="B140" s="55" t="s">
        <v>96</v>
      </c>
      <c r="C140" s="13"/>
      <c r="D140" s="13"/>
      <c r="E140" s="13"/>
      <c r="F140" s="89"/>
      <c r="G140" s="89"/>
      <c r="H140" s="89"/>
      <c r="I140" s="89"/>
      <c r="J140" s="89"/>
      <c r="K140" s="89"/>
      <c r="L140" s="89"/>
      <c r="M140" s="89"/>
      <c r="N140" s="89"/>
      <c r="O140" s="89"/>
      <c r="P140" s="89"/>
      <c r="Q140" s="89"/>
      <c r="R140" s="89"/>
      <c r="S140" s="101"/>
      <c r="T140" s="176"/>
    </row>
    <row r="141" spans="1:20" ht="28.8" x14ac:dyDescent="0.3">
      <c r="A141" s="151" t="s">
        <v>152</v>
      </c>
      <c r="B141" s="55" t="s">
        <v>97</v>
      </c>
      <c r="C141" s="13"/>
      <c r="D141" s="13"/>
      <c r="E141" s="13"/>
      <c r="F141" s="89"/>
      <c r="G141" s="89"/>
      <c r="H141" s="89"/>
      <c r="I141" s="89"/>
      <c r="J141" s="89"/>
      <c r="K141" s="89"/>
      <c r="L141" s="89"/>
      <c r="M141" s="89"/>
      <c r="N141" s="89"/>
      <c r="O141" s="89"/>
      <c r="P141" s="89"/>
      <c r="Q141" s="89"/>
      <c r="R141" s="89"/>
      <c r="S141" s="101"/>
      <c r="T141" s="176"/>
    </row>
    <row r="142" spans="1:20" x14ac:dyDescent="0.3">
      <c r="A142" s="151" t="s">
        <v>150</v>
      </c>
      <c r="B142" s="55" t="s">
        <v>98</v>
      </c>
      <c r="C142" s="13"/>
      <c r="D142" s="13"/>
      <c r="E142" s="13"/>
      <c r="F142" s="89"/>
      <c r="G142" s="89"/>
      <c r="H142" s="89"/>
      <c r="I142" s="89"/>
      <c r="J142" s="89"/>
      <c r="K142" s="89"/>
      <c r="L142" s="89"/>
      <c r="M142" s="89"/>
      <c r="N142" s="89"/>
      <c r="O142" s="89"/>
      <c r="P142" s="89"/>
      <c r="Q142" s="89"/>
      <c r="R142" s="89"/>
      <c r="S142" s="101"/>
      <c r="T142" s="100"/>
    </row>
    <row r="143" spans="1:20" x14ac:dyDescent="0.3">
      <c r="A143" s="151" t="s">
        <v>151</v>
      </c>
      <c r="B143" s="55" t="s">
        <v>128</v>
      </c>
      <c r="C143" s="13"/>
      <c r="D143" s="13"/>
      <c r="E143" s="13"/>
      <c r="F143" s="89"/>
      <c r="G143" s="89"/>
      <c r="H143" s="89"/>
      <c r="I143" s="89"/>
      <c r="J143" s="89"/>
      <c r="K143" s="89"/>
      <c r="L143" s="89"/>
      <c r="M143" s="89"/>
      <c r="N143" s="89"/>
      <c r="O143" s="89"/>
      <c r="P143" s="89"/>
      <c r="Q143" s="89"/>
      <c r="R143" s="89"/>
      <c r="S143" s="101"/>
      <c r="T143" s="176"/>
    </row>
    <row r="144" spans="1:20" x14ac:dyDescent="0.3">
      <c r="A144" s="151" t="s">
        <v>149</v>
      </c>
      <c r="B144" s="55" t="s">
        <v>101</v>
      </c>
      <c r="C144" s="13"/>
      <c r="D144" s="13"/>
      <c r="E144" s="13"/>
      <c r="F144" s="89"/>
      <c r="G144" s="89"/>
      <c r="H144" s="89"/>
      <c r="I144" s="89"/>
      <c r="J144" s="89"/>
      <c r="K144" s="89"/>
      <c r="L144" s="89"/>
      <c r="M144" s="89"/>
      <c r="N144" s="89"/>
      <c r="O144" s="89"/>
      <c r="P144" s="89"/>
      <c r="Q144" s="89"/>
      <c r="R144" s="89"/>
      <c r="S144" s="101"/>
      <c r="T144" s="100"/>
    </row>
    <row r="145" spans="1:33" ht="15" thickBot="1" x14ac:dyDescent="0.35">
      <c r="A145" s="152"/>
      <c r="B145" s="57" t="s">
        <v>167</v>
      </c>
      <c r="C145" s="58"/>
      <c r="D145" s="197"/>
      <c r="E145" s="198"/>
      <c r="F145" s="88"/>
      <c r="G145" s="88"/>
      <c r="H145" s="88"/>
      <c r="I145" s="88"/>
      <c r="J145" s="88"/>
      <c r="K145" s="88"/>
      <c r="L145" s="88"/>
      <c r="M145" s="88"/>
      <c r="N145" s="88"/>
      <c r="O145" s="88"/>
      <c r="P145" s="88"/>
      <c r="Q145" s="88"/>
      <c r="R145" s="88"/>
      <c r="S145" s="88"/>
      <c r="T145" s="177"/>
    </row>
    <row r="146" spans="1:33" ht="15" thickBot="1" x14ac:dyDescent="0.35">
      <c r="A146" s="59"/>
      <c r="B146" s="85"/>
      <c r="C146" s="99">
        <v>0</v>
      </c>
      <c r="D146" s="165">
        <f>SUM(D138:D144)</f>
        <v>0</v>
      </c>
      <c r="E146" s="85"/>
      <c r="F146" s="119">
        <f t="shared" ref="F146:S146" si="47">SUM(F138:F144)</f>
        <v>0</v>
      </c>
      <c r="G146" s="119">
        <f t="shared" si="47"/>
        <v>0</v>
      </c>
      <c r="H146" s="119">
        <f t="shared" si="47"/>
        <v>0</v>
      </c>
      <c r="I146" s="119">
        <f t="shared" si="47"/>
        <v>0</v>
      </c>
      <c r="J146" s="119">
        <f t="shared" si="47"/>
        <v>0</v>
      </c>
      <c r="K146" s="119">
        <f t="shared" si="47"/>
        <v>0</v>
      </c>
      <c r="L146" s="119">
        <f t="shared" si="47"/>
        <v>0</v>
      </c>
      <c r="M146" s="119">
        <f t="shared" si="47"/>
        <v>0</v>
      </c>
      <c r="N146" s="119">
        <f>SUM(N138:N144)</f>
        <v>0</v>
      </c>
      <c r="O146" s="119">
        <f t="shared" si="47"/>
        <v>0</v>
      </c>
      <c r="P146" s="119">
        <f t="shared" si="47"/>
        <v>0</v>
      </c>
      <c r="Q146" s="119">
        <f t="shared" si="47"/>
        <v>0</v>
      </c>
      <c r="R146" s="119">
        <f t="shared" si="47"/>
        <v>0</v>
      </c>
      <c r="S146" s="119">
        <f t="shared" si="47"/>
        <v>0</v>
      </c>
      <c r="T146" s="78">
        <f t="shared" ref="T146" si="48">SUM(T138:T144)</f>
        <v>0</v>
      </c>
    </row>
    <row r="147" spans="1:33" x14ac:dyDescent="0.3">
      <c r="A147" s="155" t="s">
        <v>138</v>
      </c>
      <c r="B147" s="104" t="s">
        <v>258</v>
      </c>
      <c r="C147" s="95"/>
      <c r="D147" s="103"/>
      <c r="E147" s="103"/>
      <c r="F147" s="97"/>
      <c r="G147" s="97"/>
      <c r="H147" s="97"/>
      <c r="I147" s="97"/>
      <c r="J147" s="97"/>
      <c r="K147" s="97"/>
      <c r="L147" s="97"/>
      <c r="M147" s="97"/>
      <c r="N147" s="97"/>
      <c r="O147" s="97"/>
      <c r="P147" s="97"/>
      <c r="Q147" s="97"/>
      <c r="R147" s="97"/>
      <c r="S147" s="97"/>
      <c r="T147" s="98"/>
    </row>
    <row r="148" spans="1:33" s="82" customFormat="1" x14ac:dyDescent="0.3">
      <c r="A148" s="157" t="s">
        <v>144</v>
      </c>
      <c r="B148" s="96" t="s">
        <v>89</v>
      </c>
      <c r="C148" s="96"/>
      <c r="D148" s="200"/>
      <c r="E148" s="200"/>
      <c r="F148" s="201"/>
      <c r="G148" s="201"/>
      <c r="H148" s="201"/>
      <c r="I148" s="201"/>
      <c r="J148" s="201"/>
      <c r="K148" s="201"/>
      <c r="L148" s="201"/>
      <c r="M148" s="201"/>
      <c r="N148" s="201"/>
      <c r="O148" s="201"/>
      <c r="P148" s="201"/>
      <c r="Q148" s="201"/>
      <c r="R148" s="201"/>
      <c r="S148" s="201"/>
      <c r="T148" s="98"/>
      <c r="U148" s="114"/>
      <c r="V148" s="114"/>
      <c r="W148" s="114"/>
      <c r="X148" s="114"/>
      <c r="Y148" s="114"/>
      <c r="Z148" s="114"/>
      <c r="AA148" s="114"/>
      <c r="AB148" s="114"/>
      <c r="AC148" s="114"/>
      <c r="AD148" s="114"/>
      <c r="AE148" s="114"/>
      <c r="AF148" s="114"/>
      <c r="AG148" s="114"/>
    </row>
    <row r="149" spans="1:33" s="82" customFormat="1" x14ac:dyDescent="0.3">
      <c r="A149" s="157" t="s">
        <v>145</v>
      </c>
      <c r="B149" s="96" t="s">
        <v>225</v>
      </c>
      <c r="C149" s="96"/>
      <c r="D149" s="200"/>
      <c r="E149" s="200"/>
      <c r="F149" s="201"/>
      <c r="G149" s="201"/>
      <c r="H149" s="201"/>
      <c r="I149" s="201"/>
      <c r="J149" s="201"/>
      <c r="K149" s="201"/>
      <c r="L149" s="201"/>
      <c r="M149" s="201"/>
      <c r="N149" s="201"/>
      <c r="O149" s="201"/>
      <c r="P149" s="201"/>
      <c r="Q149" s="201"/>
      <c r="R149" s="201"/>
      <c r="S149" s="201"/>
      <c r="T149" s="98"/>
      <c r="U149" s="114"/>
      <c r="V149" s="114"/>
      <c r="W149" s="114"/>
      <c r="X149" s="114"/>
      <c r="Y149" s="114"/>
      <c r="Z149" s="114"/>
      <c r="AA149" s="114"/>
      <c r="AB149" s="114"/>
      <c r="AC149" s="114"/>
      <c r="AD149" s="114"/>
      <c r="AE149" s="114"/>
      <c r="AF149" s="114"/>
      <c r="AG149" s="114"/>
    </row>
    <row r="150" spans="1:33" s="82" customFormat="1" x14ac:dyDescent="0.3">
      <c r="A150" s="157" t="s">
        <v>146</v>
      </c>
      <c r="B150" s="96" t="s">
        <v>228</v>
      </c>
      <c r="C150" s="96"/>
      <c r="D150" s="200"/>
      <c r="E150" s="200"/>
      <c r="F150" s="201"/>
      <c r="G150" s="201"/>
      <c r="H150" s="201"/>
      <c r="I150" s="201"/>
      <c r="J150" s="201"/>
      <c r="K150" s="201"/>
      <c r="L150" s="201"/>
      <c r="M150" s="201"/>
      <c r="N150" s="201"/>
      <c r="O150" s="201"/>
      <c r="P150" s="201"/>
      <c r="Q150" s="201"/>
      <c r="R150" s="201"/>
      <c r="S150" s="201"/>
      <c r="T150" s="98"/>
      <c r="U150" s="114"/>
      <c r="V150" s="114"/>
      <c r="W150" s="114"/>
      <c r="X150" s="114"/>
      <c r="Y150" s="114"/>
      <c r="Z150" s="114"/>
      <c r="AA150" s="114"/>
      <c r="AB150" s="114"/>
      <c r="AC150" s="114"/>
      <c r="AD150" s="114"/>
      <c r="AE150" s="114"/>
      <c r="AF150" s="114"/>
      <c r="AG150" s="114"/>
    </row>
    <row r="151" spans="1:33" s="82" customFormat="1" x14ac:dyDescent="0.3">
      <c r="A151" s="157" t="s">
        <v>147</v>
      </c>
      <c r="B151" s="96" t="s">
        <v>229</v>
      </c>
      <c r="C151" s="96"/>
      <c r="D151" s="200"/>
      <c r="E151" s="200"/>
      <c r="F151" s="201"/>
      <c r="G151" s="201"/>
      <c r="H151" s="201"/>
      <c r="I151" s="201"/>
      <c r="J151" s="201"/>
      <c r="K151" s="201"/>
      <c r="L151" s="201"/>
      <c r="M151" s="201"/>
      <c r="N151" s="201"/>
      <c r="O151" s="201"/>
      <c r="P151" s="201"/>
      <c r="Q151" s="201"/>
      <c r="R151" s="201"/>
      <c r="S151" s="201"/>
      <c r="T151" s="98"/>
      <c r="U151" s="114"/>
      <c r="V151" s="114"/>
      <c r="W151" s="114"/>
      <c r="X151" s="114"/>
      <c r="Y151" s="114"/>
      <c r="Z151" s="114"/>
      <c r="AA151" s="114"/>
      <c r="AB151" s="114"/>
      <c r="AC151" s="114"/>
      <c r="AD151" s="114"/>
      <c r="AE151" s="114"/>
      <c r="AF151" s="114"/>
      <c r="AG151" s="114"/>
    </row>
    <row r="152" spans="1:33" x14ac:dyDescent="0.3">
      <c r="A152" s="157" t="s">
        <v>148</v>
      </c>
      <c r="B152" s="96" t="s">
        <v>232</v>
      </c>
      <c r="C152" s="96"/>
      <c r="D152" s="200"/>
      <c r="E152" s="200"/>
      <c r="F152" s="201"/>
      <c r="G152" s="201"/>
      <c r="H152" s="201"/>
      <c r="I152" s="201"/>
      <c r="J152" s="201"/>
      <c r="K152" s="201"/>
      <c r="L152" s="201"/>
      <c r="M152" s="201"/>
      <c r="N152" s="201"/>
      <c r="O152" s="201"/>
      <c r="P152" s="201"/>
      <c r="Q152" s="201"/>
      <c r="R152" s="201"/>
      <c r="S152" s="201"/>
      <c r="T152" s="98"/>
    </row>
    <row r="153" spans="1:33" x14ac:dyDescent="0.3">
      <c r="A153" s="157" t="s">
        <v>292</v>
      </c>
      <c r="B153" s="96" t="s">
        <v>244</v>
      </c>
      <c r="C153" s="96"/>
      <c r="D153" s="200"/>
      <c r="E153" s="200"/>
      <c r="F153" s="201"/>
      <c r="G153" s="201"/>
      <c r="H153" s="201"/>
      <c r="I153" s="201"/>
      <c r="J153" s="201"/>
      <c r="K153" s="201"/>
      <c r="L153" s="201"/>
      <c r="M153" s="201"/>
      <c r="N153" s="201"/>
      <c r="O153" s="201"/>
      <c r="P153" s="201"/>
      <c r="Q153" s="201"/>
      <c r="R153" s="201"/>
      <c r="S153" s="201"/>
      <c r="T153" s="98"/>
    </row>
    <row r="154" spans="1:33" x14ac:dyDescent="0.3">
      <c r="A154" s="157" t="s">
        <v>293</v>
      </c>
      <c r="B154" s="96" t="s">
        <v>233</v>
      </c>
      <c r="C154" s="96"/>
      <c r="D154" s="200"/>
      <c r="E154" s="200"/>
      <c r="F154" s="201"/>
      <c r="G154" s="201"/>
      <c r="H154" s="201"/>
      <c r="I154" s="201"/>
      <c r="J154" s="201"/>
      <c r="K154" s="201"/>
      <c r="L154" s="201"/>
      <c r="M154" s="201"/>
      <c r="N154" s="201"/>
      <c r="O154" s="201"/>
      <c r="P154" s="201"/>
      <c r="Q154" s="201"/>
      <c r="R154" s="201"/>
      <c r="S154" s="201"/>
      <c r="T154" s="98"/>
    </row>
    <row r="155" spans="1:33" x14ac:dyDescent="0.3">
      <c r="A155" s="157" t="s">
        <v>294</v>
      </c>
      <c r="B155" s="96" t="s">
        <v>235</v>
      </c>
      <c r="C155" s="96"/>
      <c r="D155" s="200"/>
      <c r="E155" s="200"/>
      <c r="F155" s="201"/>
      <c r="G155" s="201"/>
      <c r="H155" s="201"/>
      <c r="I155" s="201"/>
      <c r="J155" s="201"/>
      <c r="K155" s="201"/>
      <c r="L155" s="201"/>
      <c r="M155" s="201"/>
      <c r="N155" s="201"/>
      <c r="O155" s="201"/>
      <c r="P155" s="201"/>
      <c r="Q155" s="201"/>
      <c r="R155" s="201"/>
      <c r="S155" s="201"/>
      <c r="T155" s="98"/>
    </row>
    <row r="156" spans="1:33" ht="15" thickBot="1" x14ac:dyDescent="0.35">
      <c r="A156" s="156"/>
      <c r="B156" s="29" t="s">
        <v>168</v>
      </c>
      <c r="C156" s="27"/>
      <c r="D156" s="102"/>
      <c r="E156" s="103"/>
      <c r="F156" s="97"/>
      <c r="G156" s="97"/>
      <c r="H156" s="97"/>
      <c r="I156" s="97"/>
      <c r="J156" s="97"/>
      <c r="K156" s="97"/>
      <c r="L156" s="97"/>
      <c r="M156" s="97"/>
      <c r="N156" s="97"/>
      <c r="O156" s="97"/>
      <c r="P156" s="97"/>
      <c r="Q156" s="97"/>
      <c r="R156" s="97"/>
      <c r="S156" s="97"/>
      <c r="T156" s="56"/>
    </row>
    <row r="157" spans="1:33" ht="15" thickBot="1" x14ac:dyDescent="0.35">
      <c r="A157" s="64"/>
      <c r="B157" s="6"/>
      <c r="C157" s="6"/>
      <c r="D157" s="165">
        <f>SUM(D148:D155)</f>
        <v>0</v>
      </c>
      <c r="E157" s="6"/>
      <c r="F157" s="138">
        <f t="shared" ref="F157:S157" si="49">SUM(F148:F155)</f>
        <v>0</v>
      </c>
      <c r="G157" s="138">
        <f t="shared" si="49"/>
        <v>0</v>
      </c>
      <c r="H157" s="138">
        <f t="shared" si="49"/>
        <v>0</v>
      </c>
      <c r="I157" s="138">
        <f t="shared" si="49"/>
        <v>0</v>
      </c>
      <c r="J157" s="138">
        <f t="shared" si="49"/>
        <v>0</v>
      </c>
      <c r="K157" s="138">
        <f t="shared" si="49"/>
        <v>0</v>
      </c>
      <c r="L157" s="138">
        <f t="shared" si="49"/>
        <v>0</v>
      </c>
      <c r="M157" s="138">
        <f t="shared" si="49"/>
        <v>0</v>
      </c>
      <c r="N157" s="138">
        <f t="shared" si="49"/>
        <v>0</v>
      </c>
      <c r="O157" s="138">
        <f t="shared" si="49"/>
        <v>0</v>
      </c>
      <c r="P157" s="138">
        <f t="shared" si="49"/>
        <v>0</v>
      </c>
      <c r="Q157" s="138">
        <f t="shared" si="49"/>
        <v>0</v>
      </c>
      <c r="R157" s="138">
        <f t="shared" si="49"/>
        <v>0</v>
      </c>
      <c r="S157" s="138">
        <f t="shared" si="49"/>
        <v>0</v>
      </c>
      <c r="T157" s="182">
        <f t="shared" ref="T157" si="50">SUM(T148:T155)</f>
        <v>0</v>
      </c>
    </row>
    <row r="158" spans="1:33" ht="28.8" x14ac:dyDescent="0.3">
      <c r="A158" s="146" t="s">
        <v>139</v>
      </c>
      <c r="B158" s="69" t="s">
        <v>259</v>
      </c>
      <c r="C158" s="110"/>
      <c r="D158" s="134"/>
      <c r="E158" s="207"/>
      <c r="F158" s="117"/>
      <c r="G158" s="117"/>
      <c r="H158" s="117"/>
      <c r="I158" s="117"/>
      <c r="J158" s="105"/>
      <c r="K158" s="105"/>
      <c r="L158" s="105"/>
      <c r="M158" s="105"/>
      <c r="N158" s="105"/>
      <c r="O158" s="105"/>
      <c r="P158" s="105"/>
      <c r="Q158" s="105"/>
      <c r="R158" s="105"/>
      <c r="S158" s="105"/>
      <c r="T158" s="111"/>
    </row>
    <row r="159" spans="1:33" x14ac:dyDescent="0.3">
      <c r="A159" s="147" t="s">
        <v>140</v>
      </c>
      <c r="B159" s="68" t="s">
        <v>170</v>
      </c>
      <c r="C159" s="106"/>
      <c r="D159" s="206"/>
      <c r="E159" s="206"/>
      <c r="F159" s="208"/>
      <c r="G159" s="208"/>
      <c r="H159" s="107"/>
      <c r="I159" s="107"/>
      <c r="J159" s="107"/>
      <c r="K159" s="107"/>
      <c r="L159" s="107"/>
      <c r="M159" s="107"/>
      <c r="N159" s="107"/>
      <c r="O159" s="107"/>
      <c r="P159" s="107"/>
      <c r="Q159" s="107"/>
      <c r="R159" s="107"/>
      <c r="S159" s="107"/>
      <c r="T159" s="112"/>
    </row>
    <row r="160" spans="1:33" x14ac:dyDescent="0.3">
      <c r="A160" s="147" t="s">
        <v>141</v>
      </c>
      <c r="B160" s="68" t="s">
        <v>171</v>
      </c>
      <c r="C160" s="106"/>
      <c r="D160" s="206"/>
      <c r="E160" s="206"/>
      <c r="F160" s="208"/>
      <c r="G160" s="208"/>
      <c r="H160" s="107"/>
      <c r="I160" s="107"/>
      <c r="J160" s="107"/>
      <c r="K160" s="107"/>
      <c r="L160" s="107"/>
      <c r="M160" s="107"/>
      <c r="N160" s="107"/>
      <c r="O160" s="107"/>
      <c r="P160" s="107"/>
      <c r="Q160" s="107"/>
      <c r="R160" s="107"/>
      <c r="S160" s="107"/>
      <c r="T160" s="112"/>
    </row>
    <row r="161" spans="1:20" x14ac:dyDescent="0.3">
      <c r="A161" s="147" t="s">
        <v>142</v>
      </c>
      <c r="B161" s="68" t="s">
        <v>172</v>
      </c>
      <c r="C161" s="106"/>
      <c r="D161" s="206"/>
      <c r="E161" s="206"/>
      <c r="F161" s="208"/>
      <c r="G161" s="208"/>
      <c r="H161" s="107"/>
      <c r="I161" s="107"/>
      <c r="J161" s="107"/>
      <c r="K161" s="107"/>
      <c r="L161" s="107"/>
      <c r="M161" s="107"/>
      <c r="N161" s="107"/>
      <c r="O161" s="107"/>
      <c r="P161" s="107"/>
      <c r="Q161" s="107"/>
      <c r="R161" s="107"/>
      <c r="S161" s="107"/>
      <c r="T161" s="112"/>
    </row>
    <row r="162" spans="1:20" x14ac:dyDescent="0.3">
      <c r="A162" s="147" t="s">
        <v>143</v>
      </c>
      <c r="B162" s="68" t="s">
        <v>173</v>
      </c>
      <c r="C162" s="106"/>
      <c r="D162" s="206"/>
      <c r="E162" s="206"/>
      <c r="F162" s="208"/>
      <c r="G162" s="208"/>
      <c r="H162" s="107"/>
      <c r="I162" s="107"/>
      <c r="J162" s="107"/>
      <c r="K162" s="107"/>
      <c r="L162" s="107"/>
      <c r="M162" s="107"/>
      <c r="N162" s="107"/>
      <c r="O162" s="107"/>
      <c r="P162" s="107"/>
      <c r="Q162" s="108"/>
      <c r="R162" s="108"/>
      <c r="S162" s="108"/>
      <c r="T162" s="183"/>
    </row>
    <row r="163" spans="1:20" x14ac:dyDescent="0.3">
      <c r="A163" s="147" t="s">
        <v>243</v>
      </c>
      <c r="B163" s="68" t="s">
        <v>174</v>
      </c>
      <c r="C163" s="106"/>
      <c r="D163" s="206"/>
      <c r="E163" s="206"/>
      <c r="F163" s="208"/>
      <c r="G163" s="208"/>
      <c r="H163" s="107"/>
      <c r="I163" s="107"/>
      <c r="J163" s="107"/>
      <c r="K163" s="107"/>
      <c r="L163" s="107"/>
      <c r="M163" s="107"/>
      <c r="N163" s="107"/>
      <c r="O163" s="107"/>
      <c r="P163" s="107"/>
      <c r="Q163" s="107"/>
      <c r="R163" s="107"/>
      <c r="S163" s="107"/>
      <c r="T163" s="112"/>
    </row>
    <row r="164" spans="1:20" ht="15" thickBot="1" x14ac:dyDescent="0.35">
      <c r="A164" s="80"/>
      <c r="B164" s="51" t="s">
        <v>169</v>
      </c>
      <c r="C164" s="107"/>
      <c r="D164" s="105"/>
      <c r="E164" s="105"/>
      <c r="F164" s="105"/>
      <c r="G164" s="105"/>
      <c r="H164" s="105"/>
      <c r="I164" s="105"/>
      <c r="J164" s="107"/>
      <c r="K164" s="107"/>
      <c r="L164" s="107"/>
      <c r="M164" s="107"/>
      <c r="N164" s="107"/>
      <c r="O164" s="107"/>
      <c r="P164" s="107"/>
      <c r="Q164" s="107"/>
      <c r="R164" s="107"/>
      <c r="S164" s="107"/>
      <c r="T164" s="112"/>
    </row>
    <row r="165" spans="1:20" ht="15" thickBot="1" x14ac:dyDescent="0.35">
      <c r="A165" s="59"/>
      <c r="B165" s="85"/>
      <c r="C165" s="99">
        <v>0</v>
      </c>
      <c r="D165" s="165">
        <f>SUM(D159:D163)</f>
        <v>0</v>
      </c>
      <c r="E165" s="85"/>
      <c r="F165" s="119">
        <f>SUM(F159:F164)</f>
        <v>0</v>
      </c>
      <c r="G165" s="119">
        <f t="shared" ref="G165:R165" si="51">SUM(G159:G164)</f>
        <v>0</v>
      </c>
      <c r="H165" s="119">
        <f t="shared" si="51"/>
        <v>0</v>
      </c>
      <c r="I165" s="119">
        <f t="shared" si="51"/>
        <v>0</v>
      </c>
      <c r="J165" s="119">
        <f t="shared" si="51"/>
        <v>0</v>
      </c>
      <c r="K165" s="119">
        <f t="shared" si="51"/>
        <v>0</v>
      </c>
      <c r="L165" s="119">
        <f t="shared" si="51"/>
        <v>0</v>
      </c>
      <c r="M165" s="119">
        <f t="shared" si="51"/>
        <v>0</v>
      </c>
      <c r="N165" s="119">
        <f t="shared" si="51"/>
        <v>0</v>
      </c>
      <c r="O165" s="119">
        <f t="shared" si="51"/>
        <v>0</v>
      </c>
      <c r="P165" s="119">
        <f t="shared" si="51"/>
        <v>0</v>
      </c>
      <c r="Q165" s="119">
        <f t="shared" si="51"/>
        <v>0</v>
      </c>
      <c r="R165" s="119">
        <f t="shared" si="51"/>
        <v>0</v>
      </c>
      <c r="S165" s="119">
        <f t="shared" ref="S165:T165" si="52">SUM(S159:S164)</f>
        <v>0</v>
      </c>
      <c r="T165" s="78">
        <f t="shared" si="52"/>
        <v>0</v>
      </c>
    </row>
    <row r="166" spans="1:20" ht="28.8" x14ac:dyDescent="0.3">
      <c r="A166" s="148" t="s">
        <v>175</v>
      </c>
      <c r="B166" s="70" t="s">
        <v>183</v>
      </c>
      <c r="C166" s="5"/>
      <c r="D166" s="5"/>
      <c r="E166" s="192"/>
      <c r="F166" s="84"/>
      <c r="G166" s="84"/>
      <c r="H166" s="84"/>
      <c r="I166" s="84"/>
      <c r="J166" s="84"/>
      <c r="K166" s="84"/>
      <c r="L166" s="84"/>
      <c r="M166" s="84"/>
      <c r="N166" s="84"/>
      <c r="O166" s="84"/>
      <c r="P166" s="84"/>
      <c r="Q166" s="84"/>
      <c r="R166" s="84"/>
      <c r="S166" s="83"/>
      <c r="T166" s="113"/>
    </row>
    <row r="167" spans="1:20" x14ac:dyDescent="0.3">
      <c r="A167" s="158" t="s">
        <v>197</v>
      </c>
      <c r="B167" s="71" t="s">
        <v>184</v>
      </c>
      <c r="C167" s="5"/>
      <c r="D167" s="65"/>
      <c r="E167" s="65"/>
      <c r="F167" s="196"/>
      <c r="G167" s="196"/>
      <c r="H167" s="83"/>
      <c r="I167" s="83"/>
      <c r="J167" s="83"/>
      <c r="K167" s="83"/>
      <c r="L167" s="83"/>
      <c r="M167" s="83"/>
      <c r="N167" s="83"/>
      <c r="O167" s="83"/>
      <c r="P167" s="83"/>
      <c r="Q167" s="83"/>
      <c r="R167" s="83"/>
      <c r="S167" s="86"/>
      <c r="T167" s="113"/>
    </row>
    <row r="168" spans="1:20" x14ac:dyDescent="0.3">
      <c r="A168" s="158" t="s">
        <v>198</v>
      </c>
      <c r="B168" s="71" t="s">
        <v>185</v>
      </c>
      <c r="C168" s="5"/>
      <c r="D168" s="65"/>
      <c r="E168" s="65"/>
      <c r="F168" s="83"/>
      <c r="G168" s="83"/>
      <c r="H168" s="83"/>
      <c r="I168" s="83"/>
      <c r="J168" s="196"/>
      <c r="K168" s="196"/>
      <c r="L168" s="196"/>
      <c r="M168" s="196"/>
      <c r="N168" s="83"/>
      <c r="O168" s="83"/>
      <c r="P168" s="83"/>
      <c r="Q168" s="83"/>
      <c r="R168" s="83"/>
      <c r="S168" s="86"/>
      <c r="T168" s="113"/>
    </row>
    <row r="169" spans="1:20" x14ac:dyDescent="0.3">
      <c r="A169" s="158" t="s">
        <v>199</v>
      </c>
      <c r="B169" s="71" t="s">
        <v>186</v>
      </c>
      <c r="C169" s="5"/>
      <c r="D169" s="65"/>
      <c r="E169" s="65"/>
      <c r="F169" s="83"/>
      <c r="G169" s="83"/>
      <c r="H169" s="83"/>
      <c r="I169" s="83"/>
      <c r="J169" s="83"/>
      <c r="K169" s="83"/>
      <c r="L169" s="83"/>
      <c r="M169" s="83"/>
      <c r="N169" s="83"/>
      <c r="O169" s="83"/>
      <c r="P169" s="196"/>
      <c r="Q169" s="196"/>
      <c r="R169" s="196"/>
      <c r="S169" s="86"/>
      <c r="T169" s="113"/>
    </row>
    <row r="170" spans="1:20" x14ac:dyDescent="0.3">
      <c r="A170" s="158" t="s">
        <v>200</v>
      </c>
      <c r="B170" s="71" t="s">
        <v>187</v>
      </c>
      <c r="C170" s="5"/>
      <c r="D170" s="65"/>
      <c r="E170" s="65"/>
      <c r="F170" s="83"/>
      <c r="G170" s="83"/>
      <c r="H170" s="83"/>
      <c r="I170" s="83"/>
      <c r="J170" s="83"/>
      <c r="K170" s="83"/>
      <c r="L170" s="83"/>
      <c r="M170" s="83"/>
      <c r="N170" s="83"/>
      <c r="O170" s="83"/>
      <c r="P170" s="196"/>
      <c r="Q170" s="196"/>
      <c r="R170" s="196"/>
      <c r="S170" s="86"/>
      <c r="T170" s="113"/>
    </row>
    <row r="171" spans="1:20" x14ac:dyDescent="0.3">
      <c r="A171" s="158" t="s">
        <v>201</v>
      </c>
      <c r="B171" s="71" t="s">
        <v>188</v>
      </c>
      <c r="C171" s="5"/>
      <c r="D171" s="65"/>
      <c r="E171" s="65"/>
      <c r="F171" s="83"/>
      <c r="G171" s="83"/>
      <c r="H171" s="83"/>
      <c r="I171" s="83"/>
      <c r="J171" s="83"/>
      <c r="K171" s="83"/>
      <c r="L171" s="83"/>
      <c r="M171" s="83"/>
      <c r="N171" s="83"/>
      <c r="O171" s="83"/>
      <c r="P171" s="196"/>
      <c r="Q171" s="196"/>
      <c r="R171" s="196"/>
      <c r="S171" s="86"/>
      <c r="T171" s="113"/>
    </row>
    <row r="172" spans="1:20" ht="15" thickBot="1" x14ac:dyDescent="0.35">
      <c r="A172" s="149"/>
      <c r="B172" s="53" t="s">
        <v>176</v>
      </c>
      <c r="C172" s="84"/>
      <c r="D172" s="84"/>
      <c r="E172" s="121"/>
      <c r="F172" s="121"/>
      <c r="G172" s="121"/>
      <c r="H172" s="121"/>
      <c r="I172" s="121"/>
      <c r="J172" s="121"/>
      <c r="K172" s="121"/>
      <c r="L172" s="120"/>
      <c r="M172" s="77"/>
      <c r="N172" s="77"/>
      <c r="O172" s="121"/>
      <c r="P172" s="121"/>
      <c r="Q172" s="121"/>
      <c r="R172" s="121"/>
      <c r="S172" s="84"/>
      <c r="T172" s="52"/>
    </row>
    <row r="173" spans="1:20" ht="15" thickBot="1" x14ac:dyDescent="0.35">
      <c r="A173" s="59"/>
      <c r="B173" s="85"/>
      <c r="C173" s="99">
        <v>0</v>
      </c>
      <c r="D173" s="165">
        <f>SUM(D167:D171)</f>
        <v>0</v>
      </c>
      <c r="E173" s="85"/>
      <c r="F173" s="119">
        <f>SUM(F167:F171)</f>
        <v>0</v>
      </c>
      <c r="G173" s="119">
        <f t="shared" ref="G173:S173" si="53">SUM(G167:G171)</f>
        <v>0</v>
      </c>
      <c r="H173" s="119">
        <f t="shared" si="53"/>
        <v>0</v>
      </c>
      <c r="I173" s="119">
        <f t="shared" si="53"/>
        <v>0</v>
      </c>
      <c r="J173" s="119">
        <f t="shared" si="53"/>
        <v>0</v>
      </c>
      <c r="K173" s="119">
        <f t="shared" si="53"/>
        <v>0</v>
      </c>
      <c r="L173" s="119">
        <f t="shared" si="53"/>
        <v>0</v>
      </c>
      <c r="M173" s="119">
        <f t="shared" si="53"/>
        <v>0</v>
      </c>
      <c r="N173" s="119">
        <f t="shared" si="53"/>
        <v>0</v>
      </c>
      <c r="O173" s="119">
        <f t="shared" si="53"/>
        <v>0</v>
      </c>
      <c r="P173" s="119">
        <f t="shared" si="53"/>
        <v>0</v>
      </c>
      <c r="Q173" s="119">
        <f t="shared" si="53"/>
        <v>0</v>
      </c>
      <c r="R173" s="119">
        <f t="shared" si="53"/>
        <v>0</v>
      </c>
      <c r="S173" s="119">
        <f t="shared" si="53"/>
        <v>0</v>
      </c>
      <c r="T173" s="78">
        <f t="shared" ref="T173" si="54">SUM(T167:T171)</f>
        <v>0</v>
      </c>
    </row>
    <row r="174" spans="1:20" x14ac:dyDescent="0.3">
      <c r="A174" s="150" t="s">
        <v>177</v>
      </c>
      <c r="B174" s="57" t="s">
        <v>32</v>
      </c>
      <c r="C174" s="61"/>
      <c r="D174" s="61"/>
      <c r="E174" s="198"/>
      <c r="F174" s="88"/>
      <c r="G174" s="88"/>
      <c r="H174" s="88"/>
      <c r="I174" s="88"/>
      <c r="J174" s="88"/>
      <c r="K174" s="88"/>
      <c r="L174" s="88"/>
      <c r="M174" s="88"/>
      <c r="N174" s="88"/>
      <c r="O174" s="88"/>
      <c r="P174" s="88"/>
      <c r="Q174" s="88"/>
      <c r="R174" s="63"/>
      <c r="S174" s="63"/>
      <c r="T174" s="175"/>
    </row>
    <row r="175" spans="1:20" x14ac:dyDescent="0.3">
      <c r="A175" s="151" t="s">
        <v>192</v>
      </c>
      <c r="B175" s="72" t="s">
        <v>189</v>
      </c>
      <c r="C175" s="54"/>
      <c r="D175" s="13"/>
      <c r="E175" s="13"/>
      <c r="F175" s="89"/>
      <c r="G175" s="89"/>
      <c r="H175" s="89"/>
      <c r="I175" s="89"/>
      <c r="J175" s="89"/>
      <c r="K175" s="89"/>
      <c r="L175" s="89"/>
      <c r="M175" s="89"/>
      <c r="N175" s="89"/>
      <c r="O175" s="89"/>
      <c r="P175" s="89"/>
      <c r="Q175" s="89"/>
      <c r="R175" s="101"/>
      <c r="S175" s="101"/>
      <c r="T175" s="176"/>
    </row>
    <row r="176" spans="1:20" x14ac:dyDescent="0.3">
      <c r="A176" s="151" t="s">
        <v>193</v>
      </c>
      <c r="B176" s="72" t="s">
        <v>190</v>
      </c>
      <c r="C176" s="54"/>
      <c r="D176" s="13"/>
      <c r="E176" s="13"/>
      <c r="F176" s="89"/>
      <c r="G176" s="89"/>
      <c r="H176" s="89"/>
      <c r="I176" s="89"/>
      <c r="J176" s="89"/>
      <c r="K176" s="89"/>
      <c r="L176" s="89"/>
      <c r="M176" s="89"/>
      <c r="N176" s="89"/>
      <c r="O176" s="89"/>
      <c r="P176" s="89"/>
      <c r="Q176" s="89"/>
      <c r="R176" s="101"/>
      <c r="S176" s="101"/>
      <c r="T176" s="176"/>
    </row>
    <row r="177" spans="1:33" x14ac:dyDescent="0.3">
      <c r="A177" s="151" t="s">
        <v>194</v>
      </c>
      <c r="B177" s="72" t="s">
        <v>191</v>
      </c>
      <c r="C177" s="54"/>
      <c r="D177" s="13"/>
      <c r="E177" s="13"/>
      <c r="F177" s="89"/>
      <c r="G177" s="89"/>
      <c r="H177" s="89"/>
      <c r="I177" s="89"/>
      <c r="J177" s="89"/>
      <c r="K177" s="89"/>
      <c r="L177" s="89"/>
      <c r="M177" s="89"/>
      <c r="N177" s="89"/>
      <c r="O177" s="89"/>
      <c r="P177" s="89"/>
      <c r="Q177" s="89"/>
      <c r="R177" s="89"/>
      <c r="S177" s="136"/>
      <c r="T177" s="176"/>
    </row>
    <row r="178" spans="1:33" x14ac:dyDescent="0.3">
      <c r="A178" s="151" t="s">
        <v>195</v>
      </c>
      <c r="B178" s="72" t="s">
        <v>202</v>
      </c>
      <c r="C178" s="54"/>
      <c r="D178" s="13"/>
      <c r="E178" s="13"/>
      <c r="F178" s="89"/>
      <c r="G178" s="89"/>
      <c r="H178" s="89"/>
      <c r="I178" s="89"/>
      <c r="J178" s="89"/>
      <c r="K178" s="89"/>
      <c r="L178" s="89"/>
      <c r="M178" s="89"/>
      <c r="N178" s="89"/>
      <c r="O178" s="89"/>
      <c r="P178" s="89"/>
      <c r="Q178" s="89"/>
      <c r="R178" s="101"/>
      <c r="S178" s="101"/>
      <c r="T178" s="176"/>
    </row>
    <row r="179" spans="1:33" x14ac:dyDescent="0.3">
      <c r="A179" s="151" t="s">
        <v>196</v>
      </c>
      <c r="B179" s="72" t="s">
        <v>203</v>
      </c>
      <c r="C179" s="54"/>
      <c r="D179" s="13"/>
      <c r="E179" s="13"/>
      <c r="F179" s="89"/>
      <c r="G179" s="89"/>
      <c r="H179" s="89"/>
      <c r="I179" s="89"/>
      <c r="J179" s="89"/>
      <c r="K179" s="89"/>
      <c r="L179" s="89"/>
      <c r="M179" s="89"/>
      <c r="N179" s="89"/>
      <c r="O179" s="89"/>
      <c r="P179" s="89"/>
      <c r="Q179" s="89"/>
      <c r="R179" s="101"/>
      <c r="S179" s="101"/>
      <c r="T179" s="176"/>
    </row>
    <row r="180" spans="1:33" ht="15" thickBot="1" x14ac:dyDescent="0.35">
      <c r="A180" s="152"/>
      <c r="B180" s="57" t="s">
        <v>178</v>
      </c>
      <c r="C180" s="58"/>
      <c r="D180" s="58"/>
      <c r="E180" s="198"/>
      <c r="F180" s="88"/>
      <c r="G180" s="88"/>
      <c r="H180" s="88"/>
      <c r="I180" s="88"/>
      <c r="J180" s="88"/>
      <c r="K180" s="88"/>
      <c r="L180" s="88"/>
      <c r="M180" s="88"/>
      <c r="N180" s="88"/>
      <c r="O180" s="63"/>
      <c r="P180" s="88"/>
      <c r="Q180" s="88"/>
      <c r="R180" s="88"/>
      <c r="S180" s="88"/>
      <c r="T180" s="177"/>
    </row>
    <row r="181" spans="1:33" ht="15" thickBot="1" x14ac:dyDescent="0.35">
      <c r="A181" s="59"/>
      <c r="B181" s="85"/>
      <c r="C181" s="99">
        <v>0</v>
      </c>
      <c r="D181" s="165">
        <f>SUM(D175:D179)</f>
        <v>0</v>
      </c>
      <c r="E181" s="85"/>
      <c r="F181" s="119">
        <f>SUM(F175:F179)</f>
        <v>0</v>
      </c>
      <c r="G181" s="119">
        <f t="shared" ref="G181:S181" si="55">SUM(G175:G179)</f>
        <v>0</v>
      </c>
      <c r="H181" s="119">
        <f t="shared" si="55"/>
        <v>0</v>
      </c>
      <c r="I181" s="119">
        <f t="shared" si="55"/>
        <v>0</v>
      </c>
      <c r="J181" s="119">
        <f t="shared" si="55"/>
        <v>0</v>
      </c>
      <c r="K181" s="119">
        <f t="shared" si="55"/>
        <v>0</v>
      </c>
      <c r="L181" s="119">
        <f t="shared" si="55"/>
        <v>0</v>
      </c>
      <c r="M181" s="119">
        <f>SUM(M175:M179)</f>
        <v>0</v>
      </c>
      <c r="N181" s="119">
        <f>SUM(N175:N179)</f>
        <v>0</v>
      </c>
      <c r="O181" s="119">
        <f>SUM(O175:O179)</f>
        <v>0</v>
      </c>
      <c r="P181" s="119">
        <f t="shared" si="55"/>
        <v>0</v>
      </c>
      <c r="Q181" s="119">
        <f>SUM(Q175:Q179)</f>
        <v>0</v>
      </c>
      <c r="R181" s="119">
        <f t="shared" si="55"/>
        <v>0</v>
      </c>
      <c r="S181" s="119">
        <f t="shared" si="55"/>
        <v>0</v>
      </c>
      <c r="T181" s="78">
        <f t="shared" ref="T181" si="56">SUM(T175:T179)</f>
        <v>0</v>
      </c>
    </row>
    <row r="182" spans="1:33" x14ac:dyDescent="0.3">
      <c r="A182" s="153" t="s">
        <v>179</v>
      </c>
      <c r="B182" s="15" t="s">
        <v>205</v>
      </c>
      <c r="C182" s="90"/>
      <c r="D182" s="34"/>
      <c r="E182" s="35"/>
      <c r="F182" s="93"/>
      <c r="G182" s="93"/>
      <c r="H182" s="93"/>
      <c r="I182" s="93"/>
      <c r="J182" s="93"/>
      <c r="K182" s="93"/>
      <c r="L182" s="93"/>
      <c r="M182" s="93"/>
      <c r="N182" s="93"/>
      <c r="O182" s="93"/>
      <c r="P182" s="93"/>
      <c r="Q182" s="93"/>
      <c r="R182" s="93"/>
      <c r="S182" s="172"/>
      <c r="T182" s="94"/>
    </row>
    <row r="183" spans="1:33" x14ac:dyDescent="0.3">
      <c r="A183" s="153" t="s">
        <v>204</v>
      </c>
      <c r="B183" s="19" t="s">
        <v>31</v>
      </c>
      <c r="C183" s="90"/>
      <c r="D183" s="66"/>
      <c r="E183" s="202"/>
      <c r="F183" s="127"/>
      <c r="G183" s="127"/>
      <c r="H183" s="128"/>
      <c r="I183" s="127"/>
      <c r="J183" s="127"/>
      <c r="K183" s="127"/>
      <c r="L183" s="127"/>
      <c r="M183" s="127"/>
      <c r="N183" s="127"/>
      <c r="O183" s="127"/>
      <c r="P183" s="127"/>
      <c r="Q183" s="127"/>
      <c r="R183" s="127"/>
      <c r="S183" s="91"/>
      <c r="T183" s="184"/>
    </row>
    <row r="184" spans="1:33" ht="15" thickBot="1" x14ac:dyDescent="0.35">
      <c r="A184" s="154"/>
      <c r="B184" s="26" t="s">
        <v>180</v>
      </c>
      <c r="C184" s="24"/>
      <c r="D184" s="35"/>
      <c r="E184" s="35"/>
      <c r="F184" s="93"/>
      <c r="G184" s="93"/>
      <c r="H184" s="93"/>
      <c r="I184" s="93"/>
      <c r="J184" s="93"/>
      <c r="K184" s="93"/>
      <c r="L184" s="93"/>
      <c r="M184" s="93"/>
      <c r="N184" s="93"/>
      <c r="O184" s="93"/>
      <c r="P184" s="93"/>
      <c r="Q184" s="93"/>
      <c r="R184" s="93"/>
      <c r="S184" s="93"/>
      <c r="T184" s="178"/>
    </row>
    <row r="185" spans="1:33" ht="15" thickBot="1" x14ac:dyDescent="0.35">
      <c r="A185" s="59"/>
      <c r="B185" s="85"/>
      <c r="C185" s="99">
        <v>0</v>
      </c>
      <c r="D185" s="85">
        <f>SUM(D183:D183)</f>
        <v>0</v>
      </c>
      <c r="E185" s="85"/>
      <c r="F185" s="119">
        <f t="shared" ref="F185:T185" si="57">SUM(F183:F183)</f>
        <v>0</v>
      </c>
      <c r="G185" s="119">
        <f t="shared" si="57"/>
        <v>0</v>
      </c>
      <c r="H185" s="119">
        <f t="shared" si="57"/>
        <v>0</v>
      </c>
      <c r="I185" s="119">
        <f t="shared" si="57"/>
        <v>0</v>
      </c>
      <c r="J185" s="119">
        <f t="shared" si="57"/>
        <v>0</v>
      </c>
      <c r="K185" s="119">
        <f t="shared" si="57"/>
        <v>0</v>
      </c>
      <c r="L185" s="119">
        <f t="shared" si="57"/>
        <v>0</v>
      </c>
      <c r="M185" s="119">
        <f t="shared" si="57"/>
        <v>0</v>
      </c>
      <c r="N185" s="119">
        <f t="shared" si="57"/>
        <v>0</v>
      </c>
      <c r="O185" s="119">
        <f t="shared" si="57"/>
        <v>0</v>
      </c>
      <c r="P185" s="119">
        <f t="shared" si="57"/>
        <v>0</v>
      </c>
      <c r="Q185" s="119">
        <f t="shared" si="57"/>
        <v>0</v>
      </c>
      <c r="R185" s="119">
        <f t="shared" si="57"/>
        <v>0</v>
      </c>
      <c r="S185" s="119">
        <f t="shared" si="57"/>
        <v>0</v>
      </c>
      <c r="T185" s="78">
        <f t="shared" si="57"/>
        <v>0</v>
      </c>
    </row>
    <row r="186" spans="1:33" x14ac:dyDescent="0.3">
      <c r="A186" s="155" t="s">
        <v>182</v>
      </c>
      <c r="B186" s="104" t="s">
        <v>264</v>
      </c>
      <c r="C186" s="95"/>
      <c r="D186" s="103"/>
      <c r="E186" s="103"/>
      <c r="F186" s="97"/>
      <c r="G186" s="97"/>
      <c r="H186" s="97"/>
      <c r="I186" s="97"/>
      <c r="J186" s="97"/>
      <c r="K186" s="97"/>
      <c r="L186" s="97"/>
      <c r="M186" s="97"/>
      <c r="N186" s="97"/>
      <c r="O186" s="97"/>
      <c r="P186" s="97"/>
      <c r="Q186" s="96"/>
      <c r="R186" s="96"/>
      <c r="S186" s="96"/>
      <c r="T186" s="98"/>
    </row>
    <row r="187" spans="1:33" ht="28.8" x14ac:dyDescent="0.3">
      <c r="A187" s="157" t="s">
        <v>206</v>
      </c>
      <c r="B187" s="135" t="s">
        <v>254</v>
      </c>
      <c r="C187" s="96"/>
      <c r="D187" s="200"/>
      <c r="E187" s="200"/>
      <c r="F187" s="201"/>
      <c r="G187" s="201"/>
      <c r="H187" s="201"/>
      <c r="I187" s="201"/>
      <c r="J187" s="81"/>
      <c r="K187" s="81"/>
      <c r="L187" s="81"/>
      <c r="M187" s="81"/>
      <c r="N187" s="81"/>
      <c r="O187" s="81"/>
      <c r="P187" s="81"/>
      <c r="Q187" s="96"/>
      <c r="R187" s="96"/>
      <c r="S187" s="96"/>
      <c r="T187" s="98"/>
    </row>
    <row r="188" spans="1:33" x14ac:dyDescent="0.3">
      <c r="A188" s="157" t="s">
        <v>295</v>
      </c>
      <c r="B188" s="135" t="s">
        <v>255</v>
      </c>
      <c r="C188" s="96"/>
      <c r="D188" s="200"/>
      <c r="E188" s="200"/>
      <c r="F188" s="201"/>
      <c r="G188" s="201"/>
      <c r="H188" s="201"/>
      <c r="I188" s="201"/>
      <c r="J188" s="96"/>
      <c r="K188" s="96"/>
      <c r="L188" s="81"/>
      <c r="M188" s="81"/>
      <c r="N188" s="81"/>
      <c r="O188" s="81"/>
      <c r="P188" s="81"/>
      <c r="Q188" s="96"/>
      <c r="R188" s="96"/>
      <c r="S188" s="96"/>
      <c r="T188" s="98"/>
    </row>
    <row r="189" spans="1:33" s="82" customFormat="1" x14ac:dyDescent="0.3">
      <c r="A189" s="157" t="s">
        <v>296</v>
      </c>
      <c r="B189" s="135" t="s">
        <v>256</v>
      </c>
      <c r="C189" s="96"/>
      <c r="D189" s="200"/>
      <c r="E189" s="200"/>
      <c r="F189" s="201"/>
      <c r="G189" s="201"/>
      <c r="H189" s="201"/>
      <c r="I189" s="201"/>
      <c r="J189" s="96"/>
      <c r="K189" s="96"/>
      <c r="L189" s="81"/>
      <c r="M189" s="81"/>
      <c r="N189" s="81"/>
      <c r="O189" s="81"/>
      <c r="P189" s="81"/>
      <c r="Q189" s="96"/>
      <c r="R189" s="96"/>
      <c r="S189" s="96"/>
      <c r="T189" s="98"/>
      <c r="U189" s="114"/>
      <c r="V189" s="114"/>
      <c r="W189" s="114"/>
      <c r="X189" s="114"/>
      <c r="Y189" s="114"/>
      <c r="Z189" s="114"/>
      <c r="AA189" s="114"/>
      <c r="AB189" s="114"/>
      <c r="AC189" s="114"/>
      <c r="AD189" s="114"/>
      <c r="AE189" s="114"/>
      <c r="AF189" s="114"/>
      <c r="AG189" s="114"/>
    </row>
    <row r="190" spans="1:33" x14ac:dyDescent="0.3">
      <c r="A190" s="157" t="s">
        <v>297</v>
      </c>
      <c r="B190" s="135" t="s">
        <v>257</v>
      </c>
      <c r="C190" s="96"/>
      <c r="D190" s="200"/>
      <c r="E190" s="200"/>
      <c r="F190" s="201"/>
      <c r="G190" s="201"/>
      <c r="H190" s="201"/>
      <c r="I190" s="201"/>
      <c r="J190" s="96"/>
      <c r="K190" s="96"/>
      <c r="L190" s="81"/>
      <c r="M190" s="81"/>
      <c r="N190" s="81"/>
      <c r="O190" s="81"/>
      <c r="P190" s="81"/>
      <c r="Q190" s="96"/>
      <c r="R190" s="96"/>
      <c r="S190" s="96"/>
      <c r="T190" s="98"/>
    </row>
    <row r="191" spans="1:33" s="82" customFormat="1" ht="15" thickBot="1" x14ac:dyDescent="0.35">
      <c r="A191" s="159"/>
      <c r="B191" s="104" t="s">
        <v>181</v>
      </c>
      <c r="C191" s="56"/>
      <c r="D191" s="103"/>
      <c r="E191" s="103"/>
      <c r="F191" s="97"/>
      <c r="G191" s="97"/>
      <c r="H191" s="97"/>
      <c r="I191" s="96"/>
      <c r="J191" s="97"/>
      <c r="K191" s="96"/>
      <c r="L191" s="97"/>
      <c r="M191" s="97"/>
      <c r="N191" s="97"/>
      <c r="O191" s="97"/>
      <c r="P191" s="97"/>
      <c r="Q191" s="97"/>
      <c r="R191" s="97"/>
      <c r="S191" s="97"/>
      <c r="T191" s="56"/>
      <c r="U191" s="114"/>
      <c r="V191" s="114"/>
      <c r="W191" s="114"/>
      <c r="X191" s="114"/>
      <c r="Y191" s="114"/>
      <c r="Z191" s="114"/>
      <c r="AA191" s="114"/>
      <c r="AB191" s="114"/>
      <c r="AC191" s="114"/>
      <c r="AD191" s="114"/>
      <c r="AE191" s="114"/>
      <c r="AF191" s="114"/>
      <c r="AG191" s="114"/>
    </row>
    <row r="192" spans="1:33" ht="15" thickBot="1" x14ac:dyDescent="0.35">
      <c r="A192" s="59"/>
      <c r="B192" s="85"/>
      <c r="C192" s="99">
        <v>0</v>
      </c>
      <c r="D192" s="165">
        <f>SUM(D187:D190)</f>
        <v>0</v>
      </c>
      <c r="E192" s="85"/>
      <c r="F192" s="119">
        <f>SUM(F187:F190)</f>
        <v>0</v>
      </c>
      <c r="G192" s="119">
        <f t="shared" ref="G192:S192" si="58">SUM(G187:G190)</f>
        <v>0</v>
      </c>
      <c r="H192" s="119">
        <f t="shared" si="58"/>
        <v>0</v>
      </c>
      <c r="I192" s="119">
        <f t="shared" si="58"/>
        <v>0</v>
      </c>
      <c r="J192" s="119">
        <f t="shared" si="58"/>
        <v>0</v>
      </c>
      <c r="K192" s="119">
        <f t="shared" si="58"/>
        <v>0</v>
      </c>
      <c r="L192" s="119">
        <f t="shared" si="58"/>
        <v>0</v>
      </c>
      <c r="M192" s="119">
        <f t="shared" si="58"/>
        <v>0</v>
      </c>
      <c r="N192" s="119">
        <f t="shared" si="58"/>
        <v>0</v>
      </c>
      <c r="O192" s="119">
        <f t="shared" si="58"/>
        <v>0</v>
      </c>
      <c r="P192" s="119">
        <f t="shared" si="58"/>
        <v>0</v>
      </c>
      <c r="Q192" s="119">
        <f t="shared" si="58"/>
        <v>0</v>
      </c>
      <c r="R192" s="119">
        <f t="shared" si="58"/>
        <v>0</v>
      </c>
      <c r="S192" s="119">
        <f t="shared" si="58"/>
        <v>0</v>
      </c>
      <c r="T192" s="78">
        <f t="shared" ref="T192" si="59">SUM(T187:T190)</f>
        <v>0</v>
      </c>
    </row>
    <row r="193" spans="1:33" x14ac:dyDescent="0.3">
      <c r="A193" s="146">
        <v>19</v>
      </c>
      <c r="B193" s="69" t="s">
        <v>263</v>
      </c>
      <c r="C193" s="110"/>
      <c r="D193" s="134"/>
      <c r="E193" s="207"/>
      <c r="F193" s="117"/>
      <c r="G193" s="117"/>
      <c r="H193" s="117"/>
      <c r="I193" s="117"/>
      <c r="J193" s="117"/>
      <c r="K193" s="117"/>
      <c r="L193" s="105"/>
      <c r="M193" s="105"/>
      <c r="N193" s="105"/>
      <c r="O193" s="105"/>
      <c r="P193" s="105"/>
      <c r="Q193" s="105"/>
      <c r="R193" s="105"/>
      <c r="S193" s="105"/>
      <c r="T193" s="111"/>
    </row>
    <row r="194" spans="1:33" x14ac:dyDescent="0.3">
      <c r="A194" s="147" t="s">
        <v>298</v>
      </c>
      <c r="B194" s="129" t="s">
        <v>251</v>
      </c>
      <c r="C194" s="106"/>
      <c r="D194" s="206"/>
      <c r="E194" s="206"/>
      <c r="F194" s="107"/>
      <c r="G194" s="208"/>
      <c r="H194" s="208"/>
      <c r="I194" s="107"/>
      <c r="J194" s="108"/>
      <c r="K194" s="107"/>
      <c r="L194" s="107"/>
      <c r="M194" s="107"/>
      <c r="N194" s="107"/>
      <c r="O194" s="107"/>
      <c r="P194" s="107"/>
      <c r="Q194" s="107"/>
      <c r="R194" s="107"/>
      <c r="S194" s="107"/>
      <c r="T194" s="112"/>
    </row>
    <row r="195" spans="1:33" s="82" customFormat="1" x14ac:dyDescent="0.3">
      <c r="A195" s="147" t="s">
        <v>299</v>
      </c>
      <c r="B195" s="129" t="s">
        <v>252</v>
      </c>
      <c r="C195" s="106"/>
      <c r="D195" s="206"/>
      <c r="E195" s="206"/>
      <c r="F195" s="107"/>
      <c r="G195" s="208"/>
      <c r="H195" s="208"/>
      <c r="I195" s="107"/>
      <c r="J195" s="107"/>
      <c r="K195" s="107"/>
      <c r="L195" s="107"/>
      <c r="M195" s="107"/>
      <c r="N195" s="107"/>
      <c r="O195" s="107"/>
      <c r="P195" s="107"/>
      <c r="Q195" s="107"/>
      <c r="R195" s="107"/>
      <c r="S195" s="107"/>
      <c r="T195" s="112"/>
      <c r="U195" s="114"/>
      <c r="V195" s="114"/>
      <c r="W195" s="114"/>
      <c r="X195" s="114"/>
      <c r="Y195" s="114"/>
      <c r="Z195" s="114"/>
      <c r="AA195" s="114"/>
      <c r="AB195" s="114"/>
      <c r="AC195" s="114"/>
      <c r="AD195" s="114"/>
      <c r="AE195" s="114"/>
      <c r="AF195" s="114"/>
      <c r="AG195" s="114"/>
    </row>
    <row r="196" spans="1:33" x14ac:dyDescent="0.3">
      <c r="A196" s="147" t="s">
        <v>300</v>
      </c>
      <c r="B196" s="129" t="s">
        <v>253</v>
      </c>
      <c r="C196" s="106"/>
      <c r="D196" s="206"/>
      <c r="E196" s="206"/>
      <c r="F196" s="107"/>
      <c r="G196" s="208"/>
      <c r="H196" s="208"/>
      <c r="I196" s="107"/>
      <c r="J196" s="107"/>
      <c r="K196" s="107"/>
      <c r="L196" s="107"/>
      <c r="M196" s="107"/>
      <c r="N196" s="107"/>
      <c r="O196" s="107"/>
      <c r="P196" s="107"/>
      <c r="Q196" s="107"/>
      <c r="R196" s="107"/>
      <c r="S196" s="107"/>
      <c r="T196" s="112"/>
    </row>
    <row r="197" spans="1:33" s="82" customFormat="1" ht="15" thickBot="1" x14ac:dyDescent="0.35">
      <c r="A197" s="160"/>
      <c r="B197" s="69" t="s">
        <v>301</v>
      </c>
      <c r="C197" s="133"/>
      <c r="D197" s="134"/>
      <c r="E197" s="134"/>
      <c r="F197" s="117"/>
      <c r="G197" s="117"/>
      <c r="H197" s="117"/>
      <c r="I197" s="117"/>
      <c r="J197" s="117"/>
      <c r="K197" s="107"/>
      <c r="L197" s="107"/>
      <c r="M197" s="117"/>
      <c r="N197" s="117"/>
      <c r="O197" s="117"/>
      <c r="P197" s="117"/>
      <c r="Q197" s="117"/>
      <c r="R197" s="117"/>
      <c r="S197" s="117"/>
      <c r="T197" s="174"/>
      <c r="U197" s="114"/>
      <c r="V197" s="114"/>
      <c r="W197" s="114"/>
      <c r="X197" s="114"/>
      <c r="Y197" s="114"/>
      <c r="Z197" s="114"/>
      <c r="AA197" s="114"/>
      <c r="AB197" s="114"/>
      <c r="AC197" s="114"/>
      <c r="AD197" s="114"/>
      <c r="AE197" s="114"/>
      <c r="AF197" s="114"/>
      <c r="AG197" s="114"/>
    </row>
    <row r="198" spans="1:33" ht="15" thickBot="1" x14ac:dyDescent="0.35">
      <c r="A198" s="59"/>
      <c r="B198" s="85"/>
      <c r="C198" s="99">
        <v>0</v>
      </c>
      <c r="D198" s="165">
        <f>SUM(D194:D196)</f>
        <v>0</v>
      </c>
      <c r="E198" s="85"/>
      <c r="F198" s="119">
        <f t="shared" ref="F198:S198" si="60">SUM(F194:F196)</f>
        <v>0</v>
      </c>
      <c r="G198" s="119">
        <f t="shared" si="60"/>
        <v>0</v>
      </c>
      <c r="H198" s="119">
        <f t="shared" si="60"/>
        <v>0</v>
      </c>
      <c r="I198" s="119">
        <f t="shared" si="60"/>
        <v>0</v>
      </c>
      <c r="J198" s="119">
        <f t="shared" si="60"/>
        <v>0</v>
      </c>
      <c r="K198" s="119">
        <f t="shared" si="60"/>
        <v>0</v>
      </c>
      <c r="L198" s="119">
        <f t="shared" si="60"/>
        <v>0</v>
      </c>
      <c r="M198" s="119">
        <f t="shared" si="60"/>
        <v>0</v>
      </c>
      <c r="N198" s="119">
        <f t="shared" si="60"/>
        <v>0</v>
      </c>
      <c r="O198" s="119">
        <f t="shared" si="60"/>
        <v>0</v>
      </c>
      <c r="P198" s="119">
        <f t="shared" si="60"/>
        <v>0</v>
      </c>
      <c r="Q198" s="119">
        <f t="shared" si="60"/>
        <v>0</v>
      </c>
      <c r="R198" s="119">
        <f t="shared" si="60"/>
        <v>0</v>
      </c>
      <c r="S198" s="119">
        <f t="shared" si="60"/>
        <v>0</v>
      </c>
      <c r="T198" s="78">
        <f t="shared" ref="T198" si="61">SUM(T194:T196)</f>
        <v>0</v>
      </c>
    </row>
    <row r="199" spans="1:33" x14ac:dyDescent="0.3">
      <c r="A199" s="148" t="s">
        <v>248</v>
      </c>
      <c r="B199" s="70" t="s">
        <v>262</v>
      </c>
      <c r="C199" s="5"/>
      <c r="D199" s="191"/>
      <c r="E199" s="192"/>
      <c r="F199" s="84"/>
      <c r="G199" s="84"/>
      <c r="H199" s="84"/>
      <c r="I199" s="84"/>
      <c r="J199" s="84"/>
      <c r="K199" s="84"/>
      <c r="L199" s="84"/>
      <c r="M199" s="84"/>
      <c r="N199" s="84"/>
      <c r="O199" s="84"/>
      <c r="P199" s="84"/>
      <c r="Q199" s="84"/>
      <c r="R199" s="84"/>
      <c r="S199" s="84"/>
      <c r="T199" s="113"/>
    </row>
    <row r="200" spans="1:33" x14ac:dyDescent="0.3">
      <c r="A200" s="158" t="s">
        <v>249</v>
      </c>
      <c r="B200" s="83" t="s">
        <v>260</v>
      </c>
      <c r="C200" s="5"/>
      <c r="D200" s="65"/>
      <c r="E200" s="65"/>
      <c r="F200" s="83"/>
      <c r="G200" s="83"/>
      <c r="H200" s="83"/>
      <c r="I200" s="196"/>
      <c r="J200" s="196"/>
      <c r="K200" s="83"/>
      <c r="L200" s="83"/>
      <c r="M200" s="83"/>
      <c r="N200" s="83"/>
      <c r="O200" s="83"/>
      <c r="P200" s="83"/>
      <c r="Q200" s="83"/>
      <c r="R200" s="83"/>
      <c r="S200" s="83"/>
      <c r="T200" s="113"/>
    </row>
    <row r="201" spans="1:33" x14ac:dyDescent="0.3">
      <c r="A201" s="158" t="s">
        <v>250</v>
      </c>
      <c r="B201" s="83" t="s">
        <v>261</v>
      </c>
      <c r="C201" s="5"/>
      <c r="D201" s="65"/>
      <c r="E201" s="65"/>
      <c r="F201" s="83"/>
      <c r="G201" s="83"/>
      <c r="H201" s="83"/>
      <c r="I201" s="83"/>
      <c r="J201" s="83"/>
      <c r="K201" s="83"/>
      <c r="L201" s="83"/>
      <c r="M201" s="83"/>
      <c r="N201" s="83"/>
      <c r="O201" s="83"/>
      <c r="P201" s="83"/>
      <c r="Q201" s="196"/>
      <c r="R201" s="196"/>
      <c r="S201" s="83"/>
      <c r="T201" s="113"/>
    </row>
    <row r="202" spans="1:33" ht="15" thickBot="1" x14ac:dyDescent="0.35">
      <c r="A202" s="149"/>
      <c r="B202" s="53" t="s">
        <v>245</v>
      </c>
      <c r="C202" s="84"/>
      <c r="D202" s="121"/>
      <c r="E202" s="121"/>
      <c r="F202" s="121"/>
      <c r="G202" s="121"/>
      <c r="H202" s="121"/>
      <c r="I202" s="121"/>
      <c r="J202" s="121"/>
      <c r="K202" s="121"/>
      <c r="L202" s="121"/>
      <c r="M202" s="121"/>
      <c r="N202" s="121"/>
      <c r="O202" s="121"/>
      <c r="P202" s="121"/>
      <c r="Q202" s="121"/>
      <c r="R202" s="121"/>
      <c r="S202" s="121"/>
      <c r="T202" s="52"/>
    </row>
    <row r="203" spans="1:33" ht="15" thickBot="1" x14ac:dyDescent="0.35">
      <c r="A203" s="59"/>
      <c r="B203" s="85"/>
      <c r="C203" s="99">
        <v>0</v>
      </c>
      <c r="D203" s="165">
        <f>SUM(D200:D201)</f>
        <v>0</v>
      </c>
      <c r="E203" s="85"/>
      <c r="F203" s="119">
        <f>SUM(F200:F201)</f>
        <v>0</v>
      </c>
      <c r="G203" s="119">
        <f t="shared" ref="G203:S203" si="62">SUM(G200:G201)</f>
        <v>0</v>
      </c>
      <c r="H203" s="119">
        <f t="shared" si="62"/>
        <v>0</v>
      </c>
      <c r="I203" s="119">
        <f t="shared" si="62"/>
        <v>0</v>
      </c>
      <c r="J203" s="119">
        <f t="shared" si="62"/>
        <v>0</v>
      </c>
      <c r="K203" s="119">
        <f t="shared" si="62"/>
        <v>0</v>
      </c>
      <c r="L203" s="119">
        <f t="shared" si="62"/>
        <v>0</v>
      </c>
      <c r="M203" s="119">
        <f t="shared" si="62"/>
        <v>0</v>
      </c>
      <c r="N203" s="119">
        <f t="shared" si="62"/>
        <v>0</v>
      </c>
      <c r="O203" s="119">
        <f t="shared" si="62"/>
        <v>0</v>
      </c>
      <c r="P203" s="119">
        <f t="shared" si="62"/>
        <v>0</v>
      </c>
      <c r="Q203" s="119">
        <f t="shared" si="62"/>
        <v>0</v>
      </c>
      <c r="R203" s="119">
        <f t="shared" si="62"/>
        <v>0</v>
      </c>
      <c r="S203" s="119">
        <f t="shared" si="62"/>
        <v>0</v>
      </c>
      <c r="T203" s="78">
        <f t="shared" ref="T203" si="63">SUM(T200:T201)</f>
        <v>0</v>
      </c>
    </row>
    <row r="204" spans="1:33" x14ac:dyDescent="0.3">
      <c r="A204" s="150" t="s">
        <v>247</v>
      </c>
      <c r="B204" s="57" t="s">
        <v>303</v>
      </c>
      <c r="C204" s="61"/>
      <c r="D204" s="197"/>
      <c r="E204" s="198"/>
      <c r="F204" s="88"/>
      <c r="G204" s="88"/>
      <c r="H204" s="88"/>
      <c r="I204" s="88"/>
      <c r="J204" s="88"/>
      <c r="K204" s="88"/>
      <c r="L204" s="88"/>
      <c r="M204" s="63"/>
      <c r="N204" s="88"/>
      <c r="O204" s="88"/>
      <c r="P204" s="88"/>
      <c r="Q204" s="88"/>
      <c r="R204" s="63"/>
      <c r="S204" s="63"/>
      <c r="T204" s="175"/>
    </row>
    <row r="205" spans="1:33" ht="43.2" x14ac:dyDescent="0.3">
      <c r="A205" s="151" t="s">
        <v>302</v>
      </c>
      <c r="B205" s="139" t="s">
        <v>304</v>
      </c>
      <c r="C205" s="54"/>
      <c r="D205" s="13"/>
      <c r="E205" s="13"/>
      <c r="F205" s="89"/>
      <c r="G205" s="89"/>
      <c r="H205" s="89"/>
      <c r="I205" s="89"/>
      <c r="J205" s="89"/>
      <c r="K205" s="89"/>
      <c r="L205" s="89"/>
      <c r="M205" s="89"/>
      <c r="N205" s="89"/>
      <c r="O205" s="89"/>
      <c r="P205" s="89"/>
      <c r="Q205" s="89"/>
      <c r="R205" s="101"/>
      <c r="S205" s="101"/>
      <c r="T205" s="176"/>
    </row>
    <row r="206" spans="1:33" ht="15" thickBot="1" x14ac:dyDescent="0.35">
      <c r="A206" s="152"/>
      <c r="B206" s="57" t="s">
        <v>246</v>
      </c>
      <c r="C206" s="58"/>
      <c r="D206" s="197"/>
      <c r="E206" s="198"/>
      <c r="F206" s="88"/>
      <c r="G206" s="88"/>
      <c r="H206" s="88"/>
      <c r="I206" s="88"/>
      <c r="J206" s="88"/>
      <c r="K206" s="88"/>
      <c r="L206" s="88"/>
      <c r="M206" s="88"/>
      <c r="N206" s="88"/>
      <c r="O206" s="88"/>
      <c r="P206" s="88"/>
      <c r="Q206" s="88"/>
      <c r="R206" s="88"/>
      <c r="S206" s="88"/>
      <c r="T206" s="177"/>
    </row>
    <row r="207" spans="1:33" ht="15" thickBot="1" x14ac:dyDescent="0.35">
      <c r="A207" s="59"/>
      <c r="B207" s="85"/>
      <c r="C207" s="99">
        <v>0</v>
      </c>
      <c r="D207" s="165">
        <f>SUM(D205:D205)</f>
        <v>0</v>
      </c>
      <c r="E207" s="85"/>
      <c r="F207" s="119">
        <f>SUM(F205:F205)</f>
        <v>0</v>
      </c>
      <c r="G207" s="119">
        <f t="shared" ref="G207:S207" si="64">SUM(G205:G205)</f>
        <v>0</v>
      </c>
      <c r="H207" s="119">
        <f t="shared" si="64"/>
        <v>0</v>
      </c>
      <c r="I207" s="119">
        <f t="shared" si="64"/>
        <v>0</v>
      </c>
      <c r="J207" s="119">
        <f t="shared" si="64"/>
        <v>0</v>
      </c>
      <c r="K207" s="119">
        <f t="shared" si="64"/>
        <v>0</v>
      </c>
      <c r="L207" s="119">
        <f t="shared" si="64"/>
        <v>0</v>
      </c>
      <c r="M207" s="119">
        <f t="shared" si="64"/>
        <v>0</v>
      </c>
      <c r="N207" s="119">
        <f t="shared" si="64"/>
        <v>0</v>
      </c>
      <c r="O207" s="119">
        <f t="shared" si="64"/>
        <v>0</v>
      </c>
      <c r="P207" s="119">
        <f t="shared" si="64"/>
        <v>0</v>
      </c>
      <c r="Q207" s="119">
        <f t="shared" si="64"/>
        <v>0</v>
      </c>
      <c r="R207" s="119">
        <f t="shared" si="64"/>
        <v>0</v>
      </c>
      <c r="S207" s="119">
        <f t="shared" si="64"/>
        <v>0</v>
      </c>
      <c r="T207" s="78">
        <f t="shared" ref="T207" si="65">SUM(T205:T205)</f>
        <v>0</v>
      </c>
    </row>
    <row r="208" spans="1:33" s="82" customFormat="1" x14ac:dyDescent="0.3">
      <c r="A208" s="166" t="s">
        <v>307</v>
      </c>
      <c r="B208" s="167" t="s">
        <v>308</v>
      </c>
      <c r="C208" s="168"/>
      <c r="D208" s="169"/>
      <c r="E208" s="209"/>
      <c r="F208" s="210"/>
      <c r="G208" s="210"/>
      <c r="H208" s="210"/>
      <c r="I208" s="210"/>
      <c r="J208" s="210"/>
      <c r="K208" s="210"/>
      <c r="L208" s="210"/>
      <c r="M208" s="210"/>
      <c r="N208" s="210"/>
      <c r="O208" s="210"/>
      <c r="P208" s="170"/>
      <c r="Q208" s="170"/>
      <c r="R208" s="170"/>
      <c r="S208" s="170"/>
      <c r="T208" s="185"/>
      <c r="U208" s="114"/>
      <c r="V208" s="114"/>
      <c r="W208" s="114"/>
      <c r="X208" s="114"/>
      <c r="Y208" s="114"/>
      <c r="Z208" s="114"/>
      <c r="AA208" s="114"/>
      <c r="AB208" s="114"/>
      <c r="AC208" s="114"/>
      <c r="AD208" s="114"/>
      <c r="AE208" s="114"/>
      <c r="AF208" s="114"/>
      <c r="AG208" s="114"/>
    </row>
    <row r="209" spans="1:33" s="82" customFormat="1" x14ac:dyDescent="0.3">
      <c r="A209" s="227"/>
      <c r="B209" s="228" t="s">
        <v>309</v>
      </c>
      <c r="C209" s="228"/>
      <c r="D209" s="229"/>
      <c r="E209" s="213"/>
      <c r="F209" s="193"/>
      <c r="G209" s="193"/>
      <c r="H209" s="193"/>
      <c r="I209" s="193"/>
      <c r="J209" s="193"/>
      <c r="K209" s="193"/>
      <c r="L209" s="193"/>
      <c r="M209" s="193"/>
      <c r="N209" s="193"/>
      <c r="O209" s="81"/>
      <c r="P209" s="230"/>
      <c r="Q209" s="230"/>
      <c r="R209" s="230"/>
      <c r="S209" s="230"/>
      <c r="T209" s="230"/>
      <c r="U209" s="114"/>
      <c r="V209" s="114"/>
      <c r="W209" s="114"/>
      <c r="X209" s="114"/>
      <c r="Y209" s="114"/>
      <c r="Z209" s="114"/>
      <c r="AA209" s="114"/>
      <c r="AB209" s="114"/>
      <c r="AC209" s="114"/>
      <c r="AD209" s="114"/>
      <c r="AE209" s="114"/>
      <c r="AF209" s="114"/>
      <c r="AG209" s="114"/>
    </row>
    <row r="210" spans="1:33" s="82" customFormat="1" ht="15" thickBot="1" x14ac:dyDescent="0.35">
      <c r="A210" s="152"/>
      <c r="B210" s="57" t="s">
        <v>314</v>
      </c>
      <c r="C210" s="58"/>
      <c r="D210" s="197"/>
      <c r="E210" s="198"/>
      <c r="F210" s="88"/>
      <c r="G210" s="88"/>
      <c r="H210" s="88"/>
      <c r="I210" s="88"/>
      <c r="J210" s="88"/>
      <c r="K210" s="88"/>
      <c r="L210" s="88"/>
      <c r="M210" s="88"/>
      <c r="N210" s="88"/>
      <c r="O210" s="88"/>
      <c r="P210" s="88"/>
      <c r="Q210" s="88"/>
      <c r="R210" s="88"/>
      <c r="S210" s="88"/>
      <c r="T210" s="177"/>
      <c r="U210" s="114"/>
      <c r="V210" s="114"/>
      <c r="W210" s="114"/>
      <c r="X210" s="114"/>
      <c r="Y210" s="114"/>
      <c r="Z210" s="114"/>
      <c r="AA210" s="114"/>
      <c r="AB210" s="114"/>
      <c r="AC210" s="114"/>
      <c r="AD210" s="114"/>
      <c r="AE210" s="114"/>
      <c r="AF210" s="114"/>
      <c r="AG210" s="114"/>
    </row>
    <row r="211" spans="1:33" s="82" customFormat="1" ht="15" thickBot="1" x14ac:dyDescent="0.35">
      <c r="A211" s="59"/>
      <c r="B211" s="85"/>
      <c r="C211" s="99"/>
      <c r="D211" s="165"/>
      <c r="E211" s="85"/>
      <c r="F211" s="119"/>
      <c r="G211" s="119"/>
      <c r="H211" s="119"/>
      <c r="I211" s="119"/>
      <c r="J211" s="119"/>
      <c r="K211" s="119"/>
      <c r="L211" s="119"/>
      <c r="M211" s="119"/>
      <c r="N211" s="119"/>
      <c r="O211" s="119"/>
      <c r="P211" s="119"/>
      <c r="Q211" s="119"/>
      <c r="R211" s="119"/>
      <c r="S211" s="119"/>
      <c r="T211" s="78"/>
      <c r="U211" s="114"/>
      <c r="V211" s="114"/>
      <c r="W211" s="114"/>
      <c r="X211" s="114"/>
      <c r="Y211" s="114"/>
      <c r="Z211" s="114"/>
      <c r="AA211" s="114"/>
      <c r="AB211" s="114"/>
      <c r="AC211" s="114"/>
      <c r="AD211" s="114"/>
      <c r="AE211" s="114"/>
      <c r="AF211" s="114"/>
      <c r="AG211" s="114"/>
    </row>
    <row r="212" spans="1:33" s="82" customFormat="1" x14ac:dyDescent="0.3">
      <c r="A212" s="227" t="s">
        <v>310</v>
      </c>
      <c r="B212" s="229" t="s">
        <v>311</v>
      </c>
      <c r="C212" s="228"/>
      <c r="D212" s="229"/>
      <c r="E212" s="213"/>
      <c r="F212" s="193"/>
      <c r="G212" s="193"/>
      <c r="H212" s="193"/>
      <c r="I212" s="193"/>
      <c r="J212" s="193"/>
      <c r="K212" s="193"/>
      <c r="L212" s="193"/>
      <c r="M212" s="193"/>
      <c r="N212" s="193"/>
      <c r="O212" s="81"/>
      <c r="P212" s="230"/>
      <c r="Q212" s="230"/>
      <c r="R212" s="230"/>
      <c r="S212" s="230"/>
      <c r="T212" s="230"/>
      <c r="U212" s="114"/>
      <c r="V212" s="114"/>
      <c r="W212" s="114"/>
      <c r="X212" s="114"/>
      <c r="Y212" s="114"/>
      <c r="Z212" s="114"/>
      <c r="AA212" s="114"/>
      <c r="AB212" s="114"/>
      <c r="AC212" s="114"/>
      <c r="AD212" s="114"/>
      <c r="AE212" s="114"/>
      <c r="AF212" s="114"/>
      <c r="AG212" s="114"/>
    </row>
    <row r="213" spans="1:33" s="82" customFormat="1" x14ac:dyDescent="0.3">
      <c r="A213" s="231" t="s">
        <v>312</v>
      </c>
      <c r="B213" s="229" t="s">
        <v>316</v>
      </c>
      <c r="C213" s="228"/>
      <c r="D213" s="229"/>
      <c r="E213" s="213"/>
      <c r="F213" s="193"/>
      <c r="G213" s="193"/>
      <c r="H213" s="193"/>
      <c r="I213" s="193"/>
      <c r="J213" s="193"/>
      <c r="K213" s="193"/>
      <c r="L213" s="193"/>
      <c r="M213" s="193"/>
      <c r="N213" s="193"/>
      <c r="O213" s="81"/>
      <c r="P213" s="230"/>
      <c r="Q213" s="230"/>
      <c r="R213" s="230"/>
      <c r="S213" s="230"/>
      <c r="T213" s="230"/>
      <c r="U213" s="114"/>
      <c r="V213" s="114"/>
      <c r="W213" s="114"/>
      <c r="X213" s="114"/>
      <c r="Y213" s="114"/>
      <c r="Z213" s="114"/>
      <c r="AA213" s="114"/>
      <c r="AB213" s="114"/>
      <c r="AC213" s="114"/>
      <c r="AD213" s="114"/>
      <c r="AE213" s="114"/>
      <c r="AF213" s="114"/>
      <c r="AG213" s="114"/>
    </row>
    <row r="214" spans="1:33" s="82" customFormat="1" ht="28.8" x14ac:dyDescent="0.3">
      <c r="A214" s="231" t="s">
        <v>313</v>
      </c>
      <c r="B214" s="228" t="s">
        <v>318</v>
      </c>
      <c r="C214" s="228"/>
      <c r="D214" s="229"/>
      <c r="E214" s="213"/>
      <c r="F214" s="193"/>
      <c r="G214" s="193"/>
      <c r="H214" s="193"/>
      <c r="I214" s="193"/>
      <c r="J214" s="193"/>
      <c r="K214" s="193"/>
      <c r="L214" s="193"/>
      <c r="M214" s="193"/>
      <c r="N214" s="193"/>
      <c r="O214" s="81"/>
      <c r="P214" s="230"/>
      <c r="Q214" s="230"/>
      <c r="R214" s="230"/>
      <c r="S214" s="230"/>
      <c r="T214" s="230"/>
      <c r="U214" s="114"/>
      <c r="V214" s="114"/>
      <c r="W214" s="114"/>
      <c r="X214" s="114"/>
      <c r="Y214" s="114"/>
      <c r="Z214" s="114"/>
      <c r="AA214" s="114"/>
      <c r="AB214" s="114"/>
      <c r="AC214" s="114"/>
      <c r="AD214" s="114"/>
      <c r="AE214" s="114"/>
      <c r="AF214" s="114"/>
      <c r="AG214" s="114"/>
    </row>
    <row r="215" spans="1:33" s="82" customFormat="1" x14ac:dyDescent="0.3">
      <c r="A215" s="231" t="s">
        <v>317</v>
      </c>
      <c r="B215" s="228" t="s">
        <v>319</v>
      </c>
      <c r="C215" s="228"/>
      <c r="D215" s="229"/>
      <c r="E215" s="213"/>
      <c r="F215" s="193"/>
      <c r="G215" s="193"/>
      <c r="H215" s="193"/>
      <c r="I215" s="193"/>
      <c r="J215" s="193"/>
      <c r="K215" s="193"/>
      <c r="L215" s="193"/>
      <c r="M215" s="193"/>
      <c r="N215" s="193"/>
      <c r="O215" s="81"/>
      <c r="P215" s="230"/>
      <c r="Q215" s="230"/>
      <c r="R215" s="230"/>
      <c r="S215" s="230"/>
      <c r="T215" s="230"/>
      <c r="U215" s="114"/>
      <c r="V215" s="114"/>
      <c r="W215" s="114"/>
      <c r="X215" s="114"/>
      <c r="Y215" s="114"/>
      <c r="Z215" s="114"/>
      <c r="AA215" s="114"/>
      <c r="AB215" s="114"/>
      <c r="AC215" s="114"/>
      <c r="AD215" s="114"/>
      <c r="AE215" s="114"/>
      <c r="AF215" s="114"/>
      <c r="AG215" s="114"/>
    </row>
    <row r="216" spans="1:33" s="82" customFormat="1" x14ac:dyDescent="0.3">
      <c r="A216" s="152"/>
      <c r="B216" s="57" t="s">
        <v>315</v>
      </c>
      <c r="C216" s="58"/>
      <c r="D216" s="197"/>
      <c r="E216" s="198"/>
      <c r="F216" s="88"/>
      <c r="G216" s="88"/>
      <c r="H216" s="88"/>
      <c r="I216" s="88"/>
      <c r="J216" s="88"/>
      <c r="K216" s="88"/>
      <c r="L216" s="88"/>
      <c r="M216" s="88"/>
      <c r="N216" s="88"/>
      <c r="O216" s="88"/>
      <c r="P216" s="88"/>
      <c r="Q216" s="88"/>
      <c r="R216" s="88"/>
      <c r="S216" s="88"/>
      <c r="T216" s="177"/>
      <c r="U216" s="114"/>
      <c r="V216" s="114"/>
      <c r="W216" s="114"/>
      <c r="X216" s="114"/>
      <c r="Y216" s="114"/>
      <c r="Z216" s="114"/>
      <c r="AA216" s="114"/>
      <c r="AB216" s="114"/>
      <c r="AC216" s="114"/>
      <c r="AD216" s="114"/>
      <c r="AE216" s="114"/>
      <c r="AF216" s="114"/>
      <c r="AG216" s="114"/>
    </row>
    <row r="217" spans="1:33" s="82" customFormat="1" ht="15" thickBot="1" x14ac:dyDescent="0.35">
      <c r="A217" s="224"/>
      <c r="B217" s="211"/>
      <c r="C217" s="211"/>
      <c r="D217" s="225">
        <f>SUM(D209)</f>
        <v>0</v>
      </c>
      <c r="E217" s="211"/>
      <c r="F217" s="212">
        <f>F209</f>
        <v>0</v>
      </c>
      <c r="G217" s="212">
        <f t="shared" ref="G217:T217" si="66">G209</f>
        <v>0</v>
      </c>
      <c r="H217" s="212">
        <f t="shared" si="66"/>
        <v>0</v>
      </c>
      <c r="I217" s="212">
        <f t="shared" si="66"/>
        <v>0</v>
      </c>
      <c r="J217" s="212">
        <f t="shared" si="66"/>
        <v>0</v>
      </c>
      <c r="K217" s="212">
        <f t="shared" si="66"/>
        <v>0</v>
      </c>
      <c r="L217" s="212">
        <f t="shared" si="66"/>
        <v>0</v>
      </c>
      <c r="M217" s="212">
        <f t="shared" si="66"/>
        <v>0</v>
      </c>
      <c r="N217" s="212">
        <f>N209</f>
        <v>0</v>
      </c>
      <c r="O217" s="212">
        <f>O209</f>
        <v>0</v>
      </c>
      <c r="P217" s="212">
        <f t="shared" ref="P217" si="67">P209</f>
        <v>0</v>
      </c>
      <c r="Q217" s="212">
        <f t="shared" si="66"/>
        <v>0</v>
      </c>
      <c r="R217" s="212">
        <f t="shared" si="66"/>
        <v>0</v>
      </c>
      <c r="S217" s="212">
        <f t="shared" si="66"/>
        <v>0</v>
      </c>
      <c r="T217" s="226">
        <f t="shared" si="66"/>
        <v>0</v>
      </c>
      <c r="U217" s="114"/>
      <c r="V217" s="114"/>
      <c r="W217" s="114"/>
      <c r="X217" s="114"/>
      <c r="Y217" s="114"/>
      <c r="Z217" s="114"/>
      <c r="AA217" s="114"/>
      <c r="AB217" s="114"/>
      <c r="AC217" s="114"/>
      <c r="AD217" s="114"/>
      <c r="AE217" s="114"/>
      <c r="AF217" s="114"/>
      <c r="AG217" s="114"/>
    </row>
    <row r="218" spans="1:33" ht="15" thickBot="1" x14ac:dyDescent="0.35">
      <c r="A218" s="161"/>
      <c r="B218" s="43" t="s">
        <v>26</v>
      </c>
      <c r="C218" s="31"/>
      <c r="D218" s="44"/>
      <c r="E218" s="140"/>
      <c r="F218" s="140">
        <f>SUM(F185,F181,F173,F165,F157,F146,F126,F112,F136,F97,F85,F75,F64,F51,F36,F24,F14,F192,F198,F203,F207,F217)</f>
        <v>0</v>
      </c>
      <c r="G218" s="140">
        <f t="shared" ref="G218:T218" si="68">SUM(G185,G181,G173,G165,G157,G146,G126,G112,G136,G97,G85,G75,G64,G51,G36,G24,G14,G192,G198,G203,G207,G217)</f>
        <v>0</v>
      </c>
      <c r="H218" s="140">
        <f t="shared" si="68"/>
        <v>0</v>
      </c>
      <c r="I218" s="140">
        <f t="shared" si="68"/>
        <v>0</v>
      </c>
      <c r="J218" s="140">
        <f t="shared" si="68"/>
        <v>0</v>
      </c>
      <c r="K218" s="140">
        <f t="shared" si="68"/>
        <v>0</v>
      </c>
      <c r="L218" s="140">
        <f t="shared" si="68"/>
        <v>0</v>
      </c>
      <c r="M218" s="140">
        <f t="shared" si="68"/>
        <v>0</v>
      </c>
      <c r="N218" s="140">
        <f t="shared" si="68"/>
        <v>0</v>
      </c>
      <c r="O218" s="140">
        <f t="shared" si="68"/>
        <v>0</v>
      </c>
      <c r="P218" s="140">
        <f t="shared" si="68"/>
        <v>0</v>
      </c>
      <c r="Q218" s="140">
        <f t="shared" si="68"/>
        <v>0</v>
      </c>
      <c r="R218" s="140">
        <f t="shared" si="68"/>
        <v>0</v>
      </c>
      <c r="S218" s="140">
        <f t="shared" si="68"/>
        <v>0</v>
      </c>
      <c r="T218" s="140">
        <f t="shared" si="68"/>
        <v>0</v>
      </c>
    </row>
    <row r="219" spans="1:33" ht="15" thickBot="1" x14ac:dyDescent="0.35">
      <c r="A219" s="162"/>
      <c r="B219" s="45" t="s">
        <v>29</v>
      </c>
      <c r="C219" s="30" t="e">
        <f>SUM(#REF!)</f>
        <v>#REF!</v>
      </c>
      <c r="D219" s="45">
        <f>SUM(D14+D24+D36+D51++D64+D75+D85+D97+D112+D126+D136+D146+D157+D165+D173+D181+D185+D192+D198+D203+D207+D217)</f>
        <v>0</v>
      </c>
      <c r="E219" s="73" t="s">
        <v>207</v>
      </c>
      <c r="F219" s="74">
        <f>F218</f>
        <v>0</v>
      </c>
      <c r="G219" s="73" t="s">
        <v>208</v>
      </c>
      <c r="H219" s="74">
        <f>SUM(H218,G218)</f>
        <v>0</v>
      </c>
      <c r="I219" s="73" t="s">
        <v>209</v>
      </c>
      <c r="J219" s="74">
        <f>SUM(J218,I218)</f>
        <v>0</v>
      </c>
      <c r="K219" s="73" t="s">
        <v>210</v>
      </c>
      <c r="L219" s="74">
        <f>SUM(L218,K218)</f>
        <v>0</v>
      </c>
      <c r="M219" s="73" t="s">
        <v>211</v>
      </c>
      <c r="N219" s="74">
        <f>SUM(N218,M218)</f>
        <v>0</v>
      </c>
      <c r="O219" s="73" t="s">
        <v>212</v>
      </c>
      <c r="P219" s="74">
        <f>SUM(P218,O218)</f>
        <v>0</v>
      </c>
      <c r="Q219" s="171" t="s">
        <v>214</v>
      </c>
      <c r="R219" s="74">
        <f>SUM(Q218+R218)/6*5</f>
        <v>0</v>
      </c>
      <c r="S219" s="145" t="s">
        <v>305</v>
      </c>
      <c r="T219" s="186">
        <f>SUM(Q218+R218)/6</f>
        <v>0</v>
      </c>
    </row>
    <row r="220" spans="1:33" ht="15" thickBot="1" x14ac:dyDescent="0.35">
      <c r="A220" s="163"/>
      <c r="B220" s="45" t="s">
        <v>30</v>
      </c>
      <c r="C220" s="164"/>
      <c r="D220" s="45">
        <f>D219*1.23</f>
        <v>0</v>
      </c>
      <c r="E220" s="73" t="s">
        <v>207</v>
      </c>
      <c r="F220" s="74">
        <f>F219*1.23</f>
        <v>0</v>
      </c>
      <c r="G220" s="73" t="s">
        <v>208</v>
      </c>
      <c r="H220" s="74">
        <f>H219*1.23</f>
        <v>0</v>
      </c>
      <c r="I220" s="73" t="s">
        <v>209</v>
      </c>
      <c r="J220" s="74">
        <f>J219*1.23</f>
        <v>0</v>
      </c>
      <c r="K220" s="73" t="s">
        <v>210</v>
      </c>
      <c r="L220" s="74">
        <f>L219*1.23</f>
        <v>0</v>
      </c>
      <c r="M220" s="73" t="s">
        <v>211</v>
      </c>
      <c r="N220" s="74">
        <f>N219*1.23</f>
        <v>0</v>
      </c>
      <c r="O220" s="73" t="s">
        <v>212</v>
      </c>
      <c r="P220" s="74">
        <f>P219*1.23</f>
        <v>0</v>
      </c>
      <c r="Q220" s="171" t="s">
        <v>214</v>
      </c>
      <c r="R220" s="74">
        <f>R219*1.23</f>
        <v>0</v>
      </c>
      <c r="S220" s="145" t="s">
        <v>305</v>
      </c>
      <c r="T220" s="186">
        <f>T219*1.23</f>
        <v>0</v>
      </c>
    </row>
    <row r="221" spans="1:33" x14ac:dyDescent="0.3">
      <c r="D221" s="32"/>
      <c r="S221" s="47"/>
    </row>
    <row r="222" spans="1:33" x14ac:dyDescent="0.3">
      <c r="D222" s="32"/>
      <c r="S222" s="47"/>
    </row>
    <row r="223" spans="1:33" x14ac:dyDescent="0.3">
      <c r="D223" s="32"/>
      <c r="S223" s="47"/>
    </row>
    <row r="224" spans="1:33" x14ac:dyDescent="0.3">
      <c r="D224" s="32"/>
      <c r="S224" s="47"/>
    </row>
    <row r="225" spans="4:20" x14ac:dyDescent="0.3">
      <c r="D225" s="32"/>
      <c r="S225" s="47"/>
    </row>
    <row r="226" spans="4:20" x14ac:dyDescent="0.3">
      <c r="D226" s="32"/>
      <c r="F226" s="141" t="e">
        <f>F219/D219</f>
        <v>#DIV/0!</v>
      </c>
      <c r="H226" s="141" t="e">
        <f>H219/D219</f>
        <v>#DIV/0!</v>
      </c>
      <c r="J226" s="141" t="e">
        <f>J219/D219</f>
        <v>#DIV/0!</v>
      </c>
      <c r="L226" s="141" t="e">
        <f>L219/D219</f>
        <v>#DIV/0!</v>
      </c>
      <c r="N226" s="142" t="e">
        <f>N219/D219</f>
        <v>#DIV/0!</v>
      </c>
      <c r="P226" s="142" t="e">
        <f>P219/D219</f>
        <v>#DIV/0!</v>
      </c>
      <c r="R226" s="142" t="e">
        <f>R219/D219</f>
        <v>#DIV/0!</v>
      </c>
      <c r="S226" s="47"/>
      <c r="T226" s="143" t="e">
        <f>T219/D219</f>
        <v>#DIV/0!</v>
      </c>
    </row>
    <row r="227" spans="4:20" x14ac:dyDescent="0.3">
      <c r="D227" s="32"/>
    </row>
    <row r="228" spans="4:20" x14ac:dyDescent="0.3">
      <c r="D228" s="32"/>
    </row>
    <row r="229" spans="4:20" x14ac:dyDescent="0.3">
      <c r="D229" s="32"/>
    </row>
    <row r="230" spans="4:20" x14ac:dyDescent="0.3">
      <c r="D230" s="32"/>
    </row>
    <row r="231" spans="4:20" x14ac:dyDescent="0.3">
      <c r="D231" s="32"/>
    </row>
    <row r="232" spans="4:20" x14ac:dyDescent="0.3">
      <c r="D232" s="32"/>
    </row>
    <row r="233" spans="4:20" x14ac:dyDescent="0.3">
      <c r="D233" s="32"/>
    </row>
    <row r="234" spans="4:20" x14ac:dyDescent="0.3">
      <c r="D234" s="32"/>
    </row>
    <row r="235" spans="4:20" x14ac:dyDescent="0.3">
      <c r="D235" s="32"/>
    </row>
    <row r="236" spans="4:20" x14ac:dyDescent="0.3">
      <c r="D236" s="32"/>
    </row>
    <row r="237" spans="4:20" x14ac:dyDescent="0.3">
      <c r="D237" s="32"/>
    </row>
    <row r="238" spans="4:20" x14ac:dyDescent="0.3">
      <c r="D238" s="32"/>
    </row>
    <row r="239" spans="4:20" x14ac:dyDescent="0.3">
      <c r="D239" s="32"/>
    </row>
    <row r="240" spans="4:20" x14ac:dyDescent="0.3">
      <c r="D240" s="32"/>
    </row>
    <row r="241" spans="4:4" x14ac:dyDescent="0.3">
      <c r="D241" s="32"/>
    </row>
    <row r="242" spans="4:4" x14ac:dyDescent="0.3">
      <c r="D242" s="32"/>
    </row>
    <row r="243" spans="4:4" x14ac:dyDescent="0.3">
      <c r="D243" s="32"/>
    </row>
    <row r="244" spans="4:4" x14ac:dyDescent="0.3">
      <c r="D244" s="32"/>
    </row>
    <row r="245" spans="4:4" x14ac:dyDescent="0.3">
      <c r="D245" s="32"/>
    </row>
    <row r="246" spans="4:4" x14ac:dyDescent="0.3">
      <c r="D246" s="32"/>
    </row>
    <row r="247" spans="4:4" x14ac:dyDescent="0.3">
      <c r="D247" s="32"/>
    </row>
    <row r="248" spans="4:4" x14ac:dyDescent="0.3">
      <c r="D248" s="32"/>
    </row>
    <row r="249" spans="4:4" x14ac:dyDescent="0.3">
      <c r="D249" s="32"/>
    </row>
    <row r="250" spans="4:4" x14ac:dyDescent="0.3">
      <c r="D250" s="32"/>
    </row>
    <row r="251" spans="4:4" x14ac:dyDescent="0.3">
      <c r="D251" s="32"/>
    </row>
    <row r="252" spans="4:4" x14ac:dyDescent="0.3">
      <c r="D252" s="32"/>
    </row>
    <row r="253" spans="4:4" x14ac:dyDescent="0.3">
      <c r="D253" s="32"/>
    </row>
    <row r="254" spans="4:4" x14ac:dyDescent="0.3">
      <c r="D254" s="32"/>
    </row>
    <row r="255" spans="4:4" x14ac:dyDescent="0.3">
      <c r="D255" s="32"/>
    </row>
    <row r="256" spans="4:4" x14ac:dyDescent="0.3">
      <c r="D256" s="32"/>
    </row>
    <row r="257" spans="4:4" x14ac:dyDescent="0.3">
      <c r="D257" s="32"/>
    </row>
    <row r="258" spans="4:4" x14ac:dyDescent="0.3">
      <c r="D258" s="32"/>
    </row>
    <row r="259" spans="4:4" x14ac:dyDescent="0.3">
      <c r="D259" s="32"/>
    </row>
    <row r="260" spans="4:4" x14ac:dyDescent="0.3">
      <c r="D260" s="32"/>
    </row>
    <row r="261" spans="4:4" x14ac:dyDescent="0.3">
      <c r="D261" s="32"/>
    </row>
    <row r="262" spans="4:4" x14ac:dyDescent="0.3">
      <c r="D262" s="32"/>
    </row>
    <row r="263" spans="4:4" x14ac:dyDescent="0.3">
      <c r="D263" s="32"/>
    </row>
    <row r="264" spans="4:4" x14ac:dyDescent="0.3">
      <c r="D264" s="32"/>
    </row>
    <row r="265" spans="4:4" x14ac:dyDescent="0.3">
      <c r="D265" s="32"/>
    </row>
    <row r="266" spans="4:4" x14ac:dyDescent="0.3">
      <c r="D266" s="32"/>
    </row>
    <row r="267" spans="4:4" x14ac:dyDescent="0.3">
      <c r="D267" s="32"/>
    </row>
    <row r="268" spans="4:4" x14ac:dyDescent="0.3">
      <c r="D268" s="32"/>
    </row>
    <row r="269" spans="4:4" x14ac:dyDescent="0.3">
      <c r="D269" s="32"/>
    </row>
    <row r="270" spans="4:4" x14ac:dyDescent="0.3">
      <c r="D270" s="32"/>
    </row>
    <row r="271" spans="4:4" x14ac:dyDescent="0.3">
      <c r="D271" s="32"/>
    </row>
    <row r="272" spans="4:4" x14ac:dyDescent="0.3">
      <c r="D272" s="32"/>
    </row>
    <row r="273" spans="4:4" x14ac:dyDescent="0.3">
      <c r="D273" s="32"/>
    </row>
    <row r="274" spans="4:4" x14ac:dyDescent="0.3">
      <c r="D274" s="32"/>
    </row>
    <row r="275" spans="4:4" x14ac:dyDescent="0.3">
      <c r="D275" s="32"/>
    </row>
    <row r="276" spans="4:4" x14ac:dyDescent="0.3">
      <c r="D276" s="32"/>
    </row>
    <row r="277" spans="4:4" x14ac:dyDescent="0.3">
      <c r="D277" s="32"/>
    </row>
    <row r="278" spans="4:4" x14ac:dyDescent="0.3">
      <c r="D278" s="32"/>
    </row>
    <row r="279" spans="4:4" x14ac:dyDescent="0.3">
      <c r="D279" s="32"/>
    </row>
    <row r="280" spans="4:4" x14ac:dyDescent="0.3">
      <c r="D280" s="32"/>
    </row>
    <row r="281" spans="4:4" x14ac:dyDescent="0.3">
      <c r="D281" s="32"/>
    </row>
    <row r="282" spans="4:4" x14ac:dyDescent="0.3">
      <c r="D282" s="32"/>
    </row>
    <row r="283" spans="4:4" x14ac:dyDescent="0.3">
      <c r="D283" s="32"/>
    </row>
    <row r="284" spans="4:4" x14ac:dyDescent="0.3">
      <c r="D284" s="32"/>
    </row>
    <row r="285" spans="4:4" x14ac:dyDescent="0.3">
      <c r="D285" s="32"/>
    </row>
    <row r="286" spans="4:4" x14ac:dyDescent="0.3">
      <c r="D286" s="32"/>
    </row>
    <row r="287" spans="4:4" x14ac:dyDescent="0.3">
      <c r="D287" s="32"/>
    </row>
    <row r="288" spans="4:4" x14ac:dyDescent="0.3">
      <c r="D288" s="32"/>
    </row>
    <row r="289" spans="4:4" x14ac:dyDescent="0.3">
      <c r="D289" s="32"/>
    </row>
    <row r="290" spans="4:4" x14ac:dyDescent="0.3">
      <c r="D290" s="32"/>
    </row>
    <row r="291" spans="4:4" x14ac:dyDescent="0.3">
      <c r="D291" s="32"/>
    </row>
    <row r="292" spans="4:4" x14ac:dyDescent="0.3">
      <c r="D292" s="32"/>
    </row>
    <row r="293" spans="4:4" x14ac:dyDescent="0.3">
      <c r="D293" s="32"/>
    </row>
    <row r="294" spans="4:4" x14ac:dyDescent="0.3">
      <c r="D294" s="32"/>
    </row>
    <row r="295" spans="4:4" x14ac:dyDescent="0.3">
      <c r="D295" s="32"/>
    </row>
    <row r="296" spans="4:4" x14ac:dyDescent="0.3">
      <c r="D296" s="32"/>
    </row>
    <row r="297" spans="4:4" x14ac:dyDescent="0.3">
      <c r="D297" s="32"/>
    </row>
    <row r="298" spans="4:4" x14ac:dyDescent="0.3">
      <c r="D298" s="32"/>
    </row>
    <row r="299" spans="4:4" x14ac:dyDescent="0.3">
      <c r="D299" s="32"/>
    </row>
    <row r="300" spans="4:4" x14ac:dyDescent="0.3">
      <c r="D300" s="32"/>
    </row>
    <row r="301" spans="4:4" x14ac:dyDescent="0.3">
      <c r="D301" s="32"/>
    </row>
    <row r="302" spans="4:4" x14ac:dyDescent="0.3">
      <c r="D302" s="32"/>
    </row>
    <row r="303" spans="4:4" x14ac:dyDescent="0.3">
      <c r="D303" s="32"/>
    </row>
    <row r="304" spans="4:4" x14ac:dyDescent="0.3">
      <c r="D304" s="32"/>
    </row>
    <row r="305" spans="4:4" x14ac:dyDescent="0.3">
      <c r="D305" s="32"/>
    </row>
    <row r="306" spans="4:4" x14ac:dyDescent="0.3">
      <c r="D306" s="32"/>
    </row>
    <row r="307" spans="4:4" x14ac:dyDescent="0.3">
      <c r="D307" s="32"/>
    </row>
    <row r="308" spans="4:4" x14ac:dyDescent="0.3">
      <c r="D308" s="32"/>
    </row>
    <row r="309" spans="4:4" x14ac:dyDescent="0.3">
      <c r="D309" s="32"/>
    </row>
    <row r="310" spans="4:4" x14ac:dyDescent="0.3">
      <c r="D310" s="32"/>
    </row>
    <row r="311" spans="4:4" x14ac:dyDescent="0.3">
      <c r="D311" s="32"/>
    </row>
    <row r="312" spans="4:4" x14ac:dyDescent="0.3">
      <c r="D312" s="32"/>
    </row>
    <row r="313" spans="4:4" x14ac:dyDescent="0.3">
      <c r="D313" s="32"/>
    </row>
    <row r="314" spans="4:4" x14ac:dyDescent="0.3">
      <c r="D314" s="32"/>
    </row>
    <row r="315" spans="4:4" x14ac:dyDescent="0.3">
      <c r="D315" s="32"/>
    </row>
    <row r="316" spans="4:4" x14ac:dyDescent="0.3">
      <c r="D316" s="32"/>
    </row>
    <row r="317" spans="4:4" x14ac:dyDescent="0.3">
      <c r="D317" s="32"/>
    </row>
    <row r="318" spans="4:4" x14ac:dyDescent="0.3">
      <c r="D318" s="32"/>
    </row>
    <row r="319" spans="4:4" x14ac:dyDescent="0.3">
      <c r="D319" s="32"/>
    </row>
    <row r="320" spans="4:4" x14ac:dyDescent="0.3">
      <c r="D320" s="32"/>
    </row>
    <row r="321" spans="4:4" x14ac:dyDescent="0.3">
      <c r="D321" s="32"/>
    </row>
    <row r="322" spans="4:4" x14ac:dyDescent="0.3">
      <c r="D322" s="32"/>
    </row>
    <row r="323" spans="4:4" x14ac:dyDescent="0.3">
      <c r="D323" s="32"/>
    </row>
    <row r="324" spans="4:4" x14ac:dyDescent="0.3">
      <c r="D324" s="32"/>
    </row>
    <row r="325" spans="4:4" x14ac:dyDescent="0.3">
      <c r="D325" s="32"/>
    </row>
    <row r="326" spans="4:4" x14ac:dyDescent="0.3">
      <c r="D326" s="32"/>
    </row>
    <row r="327" spans="4:4" x14ac:dyDescent="0.3">
      <c r="D327" s="32"/>
    </row>
    <row r="328" spans="4:4" x14ac:dyDescent="0.3">
      <c r="D328" s="32"/>
    </row>
    <row r="329" spans="4:4" x14ac:dyDescent="0.3">
      <c r="D329" s="32"/>
    </row>
    <row r="330" spans="4:4" x14ac:dyDescent="0.3">
      <c r="D330" s="32"/>
    </row>
    <row r="331" spans="4:4" x14ac:dyDescent="0.3">
      <c r="D331" s="32"/>
    </row>
    <row r="332" spans="4:4" x14ac:dyDescent="0.3">
      <c r="D332" s="32"/>
    </row>
    <row r="333" spans="4:4" x14ac:dyDescent="0.3">
      <c r="D333" s="32"/>
    </row>
    <row r="334" spans="4:4" x14ac:dyDescent="0.3">
      <c r="D334" s="32"/>
    </row>
    <row r="335" spans="4:4" x14ac:dyDescent="0.3">
      <c r="D335" s="32"/>
    </row>
    <row r="336" spans="4:4" x14ac:dyDescent="0.3">
      <c r="D336" s="32"/>
    </row>
    <row r="337" spans="4:4" x14ac:dyDescent="0.3">
      <c r="D337" s="32"/>
    </row>
    <row r="338" spans="4:4" x14ac:dyDescent="0.3">
      <c r="D338" s="32"/>
    </row>
    <row r="339" spans="4:4" x14ac:dyDescent="0.3">
      <c r="D339" s="32"/>
    </row>
    <row r="340" spans="4:4" x14ac:dyDescent="0.3">
      <c r="D340" s="32"/>
    </row>
    <row r="341" spans="4:4" x14ac:dyDescent="0.3">
      <c r="D341" s="32"/>
    </row>
    <row r="342" spans="4:4" x14ac:dyDescent="0.3">
      <c r="D342" s="32"/>
    </row>
    <row r="343" spans="4:4" x14ac:dyDescent="0.3">
      <c r="D343" s="32"/>
    </row>
    <row r="344" spans="4:4" x14ac:dyDescent="0.3">
      <c r="D344" s="32"/>
    </row>
    <row r="345" spans="4:4" x14ac:dyDescent="0.3">
      <c r="D345" s="32"/>
    </row>
    <row r="346" spans="4:4" x14ac:dyDescent="0.3">
      <c r="D346" s="32"/>
    </row>
    <row r="347" spans="4:4" x14ac:dyDescent="0.3">
      <c r="D347" s="32"/>
    </row>
    <row r="348" spans="4:4" x14ac:dyDescent="0.3">
      <c r="D348" s="32"/>
    </row>
    <row r="349" spans="4:4" x14ac:dyDescent="0.3">
      <c r="D349" s="32"/>
    </row>
    <row r="350" spans="4:4" x14ac:dyDescent="0.3">
      <c r="D350" s="32"/>
    </row>
    <row r="351" spans="4:4" x14ac:dyDescent="0.3">
      <c r="D351" s="32"/>
    </row>
    <row r="352" spans="4:4" x14ac:dyDescent="0.3">
      <c r="D352" s="32"/>
    </row>
    <row r="353" spans="4:4" x14ac:dyDescent="0.3">
      <c r="D353" s="32"/>
    </row>
    <row r="354" spans="4:4" x14ac:dyDescent="0.3">
      <c r="D354" s="32"/>
    </row>
    <row r="355" spans="4:4" x14ac:dyDescent="0.3">
      <c r="D355" s="32"/>
    </row>
    <row r="356" spans="4:4" x14ac:dyDescent="0.3">
      <c r="D356" s="32"/>
    </row>
    <row r="357" spans="4:4" x14ac:dyDescent="0.3">
      <c r="D357" s="32"/>
    </row>
    <row r="358" spans="4:4" x14ac:dyDescent="0.3">
      <c r="D358" s="32"/>
    </row>
  </sheetData>
  <mergeCells count="4">
    <mergeCell ref="B2:B3"/>
    <mergeCell ref="A2:A3"/>
    <mergeCell ref="C2:C3"/>
    <mergeCell ref="A1:T1"/>
  </mergeCells>
  <pageMargins left="0.70866141732283472" right="0.70866141732283472" top="0.74803149606299213" bottom="0.74803149606299213" header="0.31496062992125984" footer="0.31496062992125984"/>
  <pageSetup paperSize="8" scale="57" fitToHeight="0" orientation="landscape" r:id="rId1"/>
  <rowBreaks count="2" manualBreakCount="2">
    <brk id="85" max="21" man="1"/>
    <brk id="173" max="2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Wioletta</dc:creator>
  <cp:lastModifiedBy>Barbara Próchniewicz</cp:lastModifiedBy>
  <cp:lastPrinted>2020-01-24T10:17:07Z</cp:lastPrinted>
  <dcterms:created xsi:type="dcterms:W3CDTF">2017-11-20T16:24:13Z</dcterms:created>
  <dcterms:modified xsi:type="dcterms:W3CDTF">2020-10-06T08:55:48Z</dcterms:modified>
</cp:coreProperties>
</file>