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 s="1"/>
  <c r="G6" i="1"/>
  <c r="H6" i="1" s="1"/>
  <c r="G7" i="1" l="1"/>
  <c r="H7" i="1" l="1"/>
  <c r="G9" i="1"/>
  <c r="H9" i="1" s="1"/>
  <c r="G5" i="1"/>
  <c r="H5" i="1" s="1"/>
  <c r="G4" i="1"/>
  <c r="H4" i="1" s="1"/>
  <c r="G10" i="1" l="1"/>
  <c r="H10" i="1" s="1"/>
</calcChain>
</file>

<file path=xl/sharedStrings.xml><?xml version="1.0" encoding="utf-8"?>
<sst xmlns="http://schemas.openxmlformats.org/spreadsheetml/2006/main" count="23" uniqueCount="19">
  <si>
    <t>J.m</t>
  </si>
  <si>
    <t>Obmiar</t>
  </si>
  <si>
    <t>mb</t>
  </si>
  <si>
    <t>Uwagi</t>
  </si>
  <si>
    <t>Cena jed. Netto</t>
  </si>
  <si>
    <t>Wartość netto</t>
  </si>
  <si>
    <t>Razem</t>
  </si>
  <si>
    <t>m2</t>
  </si>
  <si>
    <t>Wartość brutto</t>
  </si>
  <si>
    <t>Naprawa cokołu w Hangarze śmigłowca poprzez usunięcie istniejącego cokołu oraz wykonanie nowego cokołu z żywicy eposkydowej (wys. ~8-9 cm) na podkładzie z płyty cementowej, wraz z uzupełnieniem ubytków tynku na ścianach do i malowaniem do wysokości 20 cm od poziomu posadzki</t>
  </si>
  <si>
    <t>Wymiana wypełnień  masy trwale elastycznej dylatacji (szer ca. 2 cm) wraz z przygotowaniem i oczyszczeniem szczelin dylatacyjnych oraz wypełnieniem np. StoSeal F 355, SABA Sealer Field lub SIKAFLEX - 68 TF - dotyczy szczelin w rejonie murka oporowego, szczelin na platformie przesuwnicy, w rejonie budynku bazy, odwodnienia liniowego i kraweznikow</t>
  </si>
  <si>
    <t>Renowacja betonowej płyty miejsc postojowych śmigłowca w obrębie platformy TloF 1 oraz miejsca postojowego TLOF 2 poprzez wykonanie natrysku Hydrofobizującego wraz z przygotowaniem powierzchni  oraz  lokalną nawierzchni i  naprawą/zszyciem rys nawierzchni ca. 20 mb</t>
  </si>
  <si>
    <t>Naprawa lokalnych uszkodzeń posadzki żywicznej wpoksydowej, zszzycie pęknięć, naprawa odprysków</t>
  </si>
  <si>
    <t>Teren zewnętrzny, place, drogi, Hangar</t>
  </si>
  <si>
    <t xml:space="preserve">Naprawa wypełnienia wzdłuż szyn torowiska przesuwnicy poprzez usunięcie warstwy istn. Wypełnienia szer około 3 cm, na głębokość ~25 mm i wypełnienie materiałem elastycznym typu: Icosit® KC 320/50 lub poliuretanową masą zalewową np.. Izochem PU70. </t>
  </si>
  <si>
    <t>Lokalna naprawa nawierzchni z żywic epoksydowych w obrębie punktu tankowania i punktu zlewowego paliwa</t>
  </si>
  <si>
    <t>Zał. Nr 3 do Zapytania Ofertowego</t>
  </si>
  <si>
    <t>Szacunkowy przedmiar robót - naprawa nawierzchni lotniskowych (Tabela ofertowa)</t>
  </si>
  <si>
    <t>L.p.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</si>
</sst>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* #,##0.00\ [$zł-415]_-;\-* #,##0.00\ [$zł-415]_-;_-* &quot;-&quot;??\ [$zł-415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6" fontId="0" fillId="0" borderId="0" xfId="0" quotePrefix="1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2" fontId="0" fillId="0" borderId="0" xfId="0" applyNumberFormat="1" applyBorder="1"/>
    <xf numFmtId="16" fontId="0" fillId="0" borderId="0" xfId="0" applyNumberFormat="1" applyAlignment="1">
      <alignment wrapText="1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6" xfId="0" applyBorder="1"/>
    <xf numFmtId="0" fontId="1" fillId="0" borderId="0" xfId="0" applyFont="1"/>
    <xf numFmtId="164" fontId="0" fillId="0" borderId="1" xfId="0" applyNumberFormat="1" applyBorder="1"/>
    <xf numFmtId="165" fontId="0" fillId="0" borderId="1" xfId="0" applyNumberFormat="1" applyBorder="1"/>
    <xf numFmtId="165" fontId="0" fillId="0" borderId="7" xfId="0" applyNumberFormat="1" applyBorder="1"/>
    <xf numFmtId="0" fontId="0" fillId="0" borderId="8" xfId="0" applyBorder="1" applyAlignment="1">
      <alignment wrapText="1"/>
    </xf>
    <xf numFmtId="0" fontId="0" fillId="0" borderId="8" xfId="0" applyFill="1" applyBorder="1"/>
    <xf numFmtId="164" fontId="0" fillId="0" borderId="8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0" fontId="0" fillId="0" borderId="10" xfId="0" applyBorder="1"/>
    <xf numFmtId="0" fontId="0" fillId="0" borderId="1" xfId="0" applyFill="1" applyBorder="1"/>
    <xf numFmtId="0" fontId="2" fillId="0" borderId="0" xfId="0" applyFont="1"/>
    <xf numFmtId="0" fontId="0" fillId="0" borderId="12" xfId="0" applyFill="1" applyBorder="1" applyAlignment="1">
      <alignment wrapText="1"/>
    </xf>
    <xf numFmtId="0" fontId="0" fillId="0" borderId="12" xfId="0" applyFill="1" applyBorder="1"/>
    <xf numFmtId="164" fontId="0" fillId="0" borderId="12" xfId="0" applyNumberFormat="1" applyFill="1" applyBorder="1"/>
    <xf numFmtId="165" fontId="0" fillId="0" borderId="12" xfId="0" applyNumberFormat="1" applyFill="1" applyBorder="1"/>
    <xf numFmtId="165" fontId="0" fillId="0" borderId="13" xfId="0" applyNumberFormat="1" applyFill="1" applyBorder="1"/>
    <xf numFmtId="0" fontId="0" fillId="0" borderId="14" xfId="0" applyFill="1" applyBorder="1" applyAlignment="1">
      <alignment wrapText="1"/>
    </xf>
    <xf numFmtId="0" fontId="0" fillId="0" borderId="5" xfId="0" quotePrefix="1" applyNumberFormat="1" applyBorder="1" applyAlignment="1">
      <alignment horizontal="center" vertical="center"/>
    </xf>
    <xf numFmtId="0" fontId="0" fillId="0" borderId="11" xfId="0" quotePrefix="1" applyNumberForma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1" defaultTableStyle="TableStyleMedium2" defaultPivotStyle="PivotStyleLight16">
    <tableStyle name="Styl tabeli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tabSelected="1" zoomScale="70" zoomScaleNormal="70" workbookViewId="0">
      <selection activeCell="I16" sqref="I16"/>
    </sheetView>
  </sheetViews>
  <sheetFormatPr defaultRowHeight="15" x14ac:dyDescent="0.25"/>
  <cols>
    <col min="2" max="2" width="11.28515625" style="3" customWidth="1"/>
    <col min="3" max="3" width="55.140625" style="1" customWidth="1"/>
    <col min="6" max="6" width="10.85546875" customWidth="1"/>
    <col min="9" max="9" width="22.28515625" customWidth="1"/>
    <col min="13" max="13" width="11" customWidth="1"/>
    <col min="14" max="14" width="14.42578125" customWidth="1"/>
    <col min="15" max="15" width="18.7109375" customWidth="1"/>
    <col min="16" max="16" width="14.28515625" customWidth="1"/>
  </cols>
  <sheetData>
    <row r="1" spans="2:11" x14ac:dyDescent="0.25">
      <c r="E1" s="17"/>
      <c r="F1" s="38" t="s">
        <v>16</v>
      </c>
      <c r="G1" s="38"/>
      <c r="H1" s="38"/>
      <c r="I1" s="38"/>
    </row>
    <row r="2" spans="2:11" ht="15.75" thickBot="1" x14ac:dyDescent="0.3">
      <c r="B2" s="37" t="s">
        <v>17</v>
      </c>
      <c r="C2" s="37"/>
      <c r="D2" s="37"/>
      <c r="E2" s="37"/>
      <c r="F2" s="37"/>
      <c r="G2" s="37"/>
      <c r="H2" s="37"/>
      <c r="I2" s="37"/>
    </row>
    <row r="3" spans="2:11" ht="30" x14ac:dyDescent="0.25">
      <c r="B3" s="11" t="s">
        <v>18</v>
      </c>
      <c r="C3" s="12" t="s">
        <v>13</v>
      </c>
      <c r="D3" s="13" t="s">
        <v>0</v>
      </c>
      <c r="E3" s="13" t="s">
        <v>1</v>
      </c>
      <c r="F3" s="14" t="s">
        <v>4</v>
      </c>
      <c r="G3" s="14" t="s">
        <v>5</v>
      </c>
      <c r="H3" s="14" t="s">
        <v>8</v>
      </c>
      <c r="I3" s="15" t="s">
        <v>3</v>
      </c>
      <c r="K3" s="28"/>
    </row>
    <row r="4" spans="2:11" ht="90" x14ac:dyDescent="0.25">
      <c r="B4" s="35">
        <v>1</v>
      </c>
      <c r="C4" s="4" t="s">
        <v>9</v>
      </c>
      <c r="D4" s="5" t="s">
        <v>2</v>
      </c>
      <c r="E4" s="18">
        <v>45</v>
      </c>
      <c r="F4" s="19">
        <v>0</v>
      </c>
      <c r="G4" s="19">
        <f>E4*F4</f>
        <v>0</v>
      </c>
      <c r="H4" s="20">
        <f>G4*1.23</f>
        <v>0</v>
      </c>
      <c r="I4" s="16"/>
    </row>
    <row r="5" spans="2:11" ht="30" x14ac:dyDescent="0.25">
      <c r="B5" s="35">
        <v>2</v>
      </c>
      <c r="C5" s="21" t="s">
        <v>12</v>
      </c>
      <c r="D5" s="22" t="s">
        <v>2</v>
      </c>
      <c r="E5" s="23">
        <v>25</v>
      </c>
      <c r="F5" s="24">
        <v>0</v>
      </c>
      <c r="G5" s="24">
        <f t="shared" ref="G5" si="0">E5*F5</f>
        <v>0</v>
      </c>
      <c r="H5" s="25">
        <f t="shared" ref="H5:H10" si="1">G5*1.23</f>
        <v>0</v>
      </c>
      <c r="I5" s="26"/>
    </row>
    <row r="6" spans="2:11" ht="75" x14ac:dyDescent="0.25">
      <c r="B6" s="35">
        <v>3</v>
      </c>
      <c r="C6" s="4" t="s">
        <v>11</v>
      </c>
      <c r="D6" s="27" t="s">
        <v>7</v>
      </c>
      <c r="E6" s="18">
        <v>880</v>
      </c>
      <c r="F6" s="19">
        <v>0</v>
      </c>
      <c r="G6" s="19">
        <f t="shared" ref="G6:G7" si="2">E6*F6</f>
        <v>0</v>
      </c>
      <c r="H6" s="19">
        <f t="shared" ref="H6:H7" si="3">G6*1.23</f>
        <v>0</v>
      </c>
      <c r="I6" s="16"/>
    </row>
    <row r="7" spans="2:11" ht="105" x14ac:dyDescent="0.25">
      <c r="B7" s="35">
        <v>4</v>
      </c>
      <c r="C7" s="4" t="s">
        <v>10</v>
      </c>
      <c r="D7" s="27" t="s">
        <v>2</v>
      </c>
      <c r="E7" s="18">
        <v>310.48</v>
      </c>
      <c r="F7" s="19">
        <v>0</v>
      </c>
      <c r="G7" s="19">
        <f t="shared" si="2"/>
        <v>0</v>
      </c>
      <c r="H7" s="19">
        <f t="shared" si="3"/>
        <v>0</v>
      </c>
      <c r="I7" s="16"/>
    </row>
    <row r="8" spans="2:11" ht="30" x14ac:dyDescent="0.25">
      <c r="B8" s="35">
        <v>5</v>
      </c>
      <c r="C8" s="4" t="s">
        <v>15</v>
      </c>
      <c r="D8" s="27" t="s">
        <v>7</v>
      </c>
      <c r="E8" s="18">
        <v>1</v>
      </c>
      <c r="F8" s="19">
        <v>0</v>
      </c>
      <c r="G8" s="19">
        <f t="shared" ref="G8" si="4">E8*F8</f>
        <v>0</v>
      </c>
      <c r="H8" s="19">
        <f t="shared" ref="H8" si="5">G8*1.23</f>
        <v>0</v>
      </c>
      <c r="I8" s="16"/>
    </row>
    <row r="9" spans="2:11" ht="75.75" thickBot="1" x14ac:dyDescent="0.3">
      <c r="B9" s="36">
        <v>6</v>
      </c>
      <c r="C9" s="29" t="s">
        <v>14</v>
      </c>
      <c r="D9" s="30" t="s">
        <v>2</v>
      </c>
      <c r="E9" s="31">
        <v>101.6</v>
      </c>
      <c r="F9" s="32">
        <v>0</v>
      </c>
      <c r="G9" s="32">
        <f t="shared" ref="G9" si="6">E9*F9</f>
        <v>0</v>
      </c>
      <c r="H9" s="33">
        <f t="shared" si="1"/>
        <v>0</v>
      </c>
      <c r="I9" s="34"/>
    </row>
    <row r="10" spans="2:11" x14ac:dyDescent="0.25">
      <c r="B10" s="6"/>
      <c r="C10" s="7"/>
      <c r="D10" s="8"/>
      <c r="E10" s="9"/>
      <c r="F10" s="9" t="s">
        <v>6</v>
      </c>
      <c r="G10" s="9">
        <f>SUM(G4:G9)</f>
        <v>0</v>
      </c>
      <c r="H10" s="9">
        <f t="shared" si="1"/>
        <v>0</v>
      </c>
      <c r="I10" s="8"/>
    </row>
    <row r="11" spans="2:11" x14ac:dyDescent="0.25">
      <c r="B11" s="6"/>
      <c r="C11" s="7"/>
      <c r="D11" s="8"/>
      <c r="E11" s="9"/>
      <c r="F11" s="9"/>
      <c r="G11" s="9"/>
      <c r="H11" s="9"/>
      <c r="I11" s="8"/>
    </row>
    <row r="12" spans="2:11" x14ac:dyDescent="0.25">
      <c r="B12" s="6"/>
      <c r="C12" s="7"/>
      <c r="D12" s="8"/>
      <c r="E12" s="9"/>
      <c r="F12" s="9"/>
      <c r="G12" s="9"/>
      <c r="H12" s="9"/>
      <c r="I12" s="8"/>
    </row>
    <row r="13" spans="2:11" x14ac:dyDescent="0.25">
      <c r="E13" s="2"/>
      <c r="F13" s="2"/>
      <c r="G13" s="2"/>
      <c r="H13" s="2"/>
    </row>
    <row r="14" spans="2:11" x14ac:dyDescent="0.25">
      <c r="C14" s="10"/>
    </row>
  </sheetData>
  <mergeCells count="2">
    <mergeCell ref="B2:I2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2021-10-20T11:34:18Z</dcterms:modified>
</cp:coreProperties>
</file>